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35" windowHeight="750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'Sheet1'!$R$1:$R$46</definedName>
    <definedName name="_xlnm.Print_Area" localSheetId="0">'Sheet1'!$B$1:$R$45</definedName>
    <definedName name="الجنس">'[1]Format'!$G$3:$G$4</definedName>
    <definedName name="الدور">'[1]Format'!$I$3:$I$4</definedName>
    <definedName name="الفرع">'[1]Format'!$K$3:$K$5</definedName>
    <definedName name="المديرية">'[1]Format'!$M$3:$M$42</definedName>
    <definedName name="الوثيقة">'[1]Format'!$AA$3:$AA$4</definedName>
    <definedName name="سنة_التخرج">'[1]Format'!$C$3:$C$45</definedName>
  </definedNames>
  <calcPr fullCalcOnLoad="1"/>
</workbook>
</file>

<file path=xl/sharedStrings.xml><?xml version="1.0" encoding="utf-8"?>
<sst xmlns="http://schemas.openxmlformats.org/spreadsheetml/2006/main" count="99" uniqueCount="78">
  <si>
    <t>قيستى يةكةم</t>
  </si>
  <si>
    <t xml:space="preserve">ذمارةى ثسولَة </t>
  </si>
  <si>
    <t>قيستى دووةم</t>
  </si>
  <si>
    <t>قيستى سيَيةم</t>
  </si>
  <si>
    <t>قيستى ضوارةم</t>
  </si>
  <si>
    <t>قيستى ثيَنجةم</t>
  </si>
  <si>
    <t>قيستى شةشةم</t>
  </si>
  <si>
    <t xml:space="preserve">قيستى حةوتةم </t>
  </si>
  <si>
    <t xml:space="preserve">قسم الانكليزى </t>
  </si>
  <si>
    <t>الاسماء</t>
  </si>
  <si>
    <r>
      <rPr>
        <sz val="20"/>
        <color indexed="8"/>
        <rFont val="Ali_K_Samik"/>
        <family val="0"/>
      </rPr>
      <t>ط</t>
    </r>
    <r>
      <rPr>
        <sz val="20"/>
        <color indexed="8"/>
        <rFont val="Ali-A-Samik"/>
        <family val="0"/>
      </rPr>
      <t>روب (A)</t>
    </r>
  </si>
  <si>
    <t xml:space="preserve">الاسماء </t>
  </si>
  <si>
    <r>
      <rPr>
        <sz val="26"/>
        <color indexed="8"/>
        <rFont val="Ali_K_Samik"/>
        <family val="0"/>
      </rPr>
      <t>ط</t>
    </r>
    <r>
      <rPr>
        <sz val="26"/>
        <color indexed="8"/>
        <rFont val="Ali-A-Samik"/>
        <family val="0"/>
      </rPr>
      <t>روب ( B)</t>
    </r>
  </si>
  <si>
    <r>
      <rPr>
        <sz val="36"/>
        <color indexed="8"/>
        <rFont val="Ali_K_Samik"/>
        <family val="0"/>
      </rPr>
      <t>ط</t>
    </r>
    <r>
      <rPr>
        <sz val="36"/>
        <color indexed="8"/>
        <rFont val="Ali-A-Samik"/>
        <family val="0"/>
      </rPr>
      <t>روب (A)</t>
    </r>
  </si>
  <si>
    <t>Aswda Taher Ahmad</t>
  </si>
  <si>
    <t>Deana Salah AbdulRahman</t>
  </si>
  <si>
    <t>Jwan Adnan Qader</t>
  </si>
  <si>
    <t>Kashan Rauf Rahim</t>
  </si>
  <si>
    <t>Serwan Rasul Abdulla</t>
  </si>
  <si>
    <t xml:space="preserve">Shnawea Muhammad </t>
  </si>
  <si>
    <t>Soleaz Jawad Ali</t>
  </si>
  <si>
    <t>Tarena Aras Omer</t>
  </si>
  <si>
    <t>Xalat Zaed Hama</t>
  </si>
  <si>
    <t>Noor Abdul Jabar Anwar</t>
  </si>
  <si>
    <t>Raste Marewan Xafwr</t>
  </si>
  <si>
    <t xml:space="preserve">Snwr Omer Hussin </t>
  </si>
  <si>
    <t>Sokar Muahmmed Muhsen</t>
  </si>
  <si>
    <t>Hazhan Ahmad Kareem ahmad</t>
  </si>
  <si>
    <t>Rawaz Abdul Rahman    ahmad</t>
  </si>
  <si>
    <t>Shahen Xalid Walid %50 2xwshk</t>
  </si>
  <si>
    <t>Harwn Serwan Hama Azez %20  سيَيةم</t>
  </si>
  <si>
    <t>45896 19/11/2017</t>
  </si>
  <si>
    <t>46049 27/11/2017</t>
  </si>
  <si>
    <t>46278 5/12/2017</t>
  </si>
  <si>
    <t xml:space="preserve">salam ali jalal %60 5 wana </t>
  </si>
  <si>
    <t xml:space="preserve">parwa abdulrahman rashed %30 2 wana </t>
  </si>
  <si>
    <t xml:space="preserve">xelan mahmwd ahmad %100 15 wana </t>
  </si>
  <si>
    <t xml:space="preserve">sina manswr muhamad %100 13 wana </t>
  </si>
  <si>
    <t xml:space="preserve">shady dara mahmwd %30 1 wana </t>
  </si>
  <si>
    <t>shkar shamal muhamad  %%30 3 wana</t>
  </si>
  <si>
    <t xml:space="preserve">sherwana muhamd jabar %30 3 wana </t>
  </si>
  <si>
    <t xml:space="preserve">shahen awat ali %3 2 wana </t>
  </si>
  <si>
    <t xml:space="preserve">ali rashed hasan %30 2wana </t>
  </si>
  <si>
    <t xml:space="preserve">glina xalid hamza %30 1 wana </t>
  </si>
  <si>
    <t xml:space="preserve">lavan abdulrazaq ismail %30 3 wana </t>
  </si>
  <si>
    <t>hoshyar aziz sha kareem %30 1wana</t>
  </si>
  <si>
    <t xml:space="preserve">hevy safen omer %30 2 wana </t>
  </si>
  <si>
    <t xml:space="preserve">rozha sardar same fata7 %30 1 wana </t>
  </si>
  <si>
    <t xml:space="preserve">varo dana hsen %30 2wana </t>
  </si>
  <si>
    <t>46502 4/1/2017</t>
  </si>
  <si>
    <t>46461 3/1/2017</t>
  </si>
  <si>
    <t>46470 4/1/2017</t>
  </si>
  <si>
    <t>6686 9/1/2018</t>
  </si>
  <si>
    <t>46836 11/1/2018</t>
  </si>
  <si>
    <t>47170 16/1/218</t>
  </si>
  <si>
    <t>47806 21/1/2018</t>
  </si>
  <si>
    <t>47841 21/1/2018</t>
  </si>
  <si>
    <t>47845 21/1/2018</t>
  </si>
  <si>
    <t>47407 17/1/2018</t>
  </si>
  <si>
    <t xml:space="preserve">47924 21/1/2018 </t>
  </si>
  <si>
    <t>47526 18/1/2018</t>
  </si>
  <si>
    <t>47068 15/1/2018</t>
  </si>
  <si>
    <t>47872 11/1/201</t>
  </si>
  <si>
    <t>481367/25/1/2018</t>
  </si>
  <si>
    <t>47388 17/1//2018</t>
  </si>
  <si>
    <t>47234 16/1/2018</t>
  </si>
  <si>
    <t>47239 16/1/2018</t>
  </si>
  <si>
    <t>Rezhwan Abdul Karem xareb</t>
  </si>
  <si>
    <t>47621 18/1/2018</t>
  </si>
  <si>
    <t>47625 18/1/2018</t>
  </si>
  <si>
    <t>47627 18/1/2018</t>
  </si>
  <si>
    <t>47953 21/1/2018</t>
  </si>
  <si>
    <t>47954 21/1/2017</t>
  </si>
  <si>
    <t>47972 21/1/2018</t>
  </si>
  <si>
    <t>47976 21/1/2018</t>
  </si>
  <si>
    <t>بةخشراو</t>
  </si>
  <si>
    <t>الدراســـة الصباحية /  المرحلة 4</t>
  </si>
  <si>
    <t>الدراســـة الصباحية /  المرحلة4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</si>
</sst>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10000]yyyy/mm/dd;@"/>
    <numFmt numFmtId="185" formatCode="&quot;$&quot;#,##0.00"/>
    <numFmt numFmtId="186" formatCode="[$د.ع.‏-801]\ #,##0_-"/>
    <numFmt numFmtId="187" formatCode="[$-409]dddd\,\ mmmm\ dd\,\ yyyy"/>
    <numFmt numFmtId="188" formatCode="[$-409]h:mm:ss\ AM/PM"/>
    <numFmt numFmtId="189" formatCode="0.0"/>
    <numFmt numFmtId="190" formatCode="#,##0;[Red]#,##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20"/>
      <color indexed="8"/>
      <name val="Ali_K_Samik"/>
      <family val="0"/>
    </font>
    <font>
      <sz val="26"/>
      <color indexed="8"/>
      <name val="Ali_K_Samik"/>
      <family val="0"/>
    </font>
    <font>
      <sz val="20"/>
      <color indexed="8"/>
      <name val="Ali-A-Samik"/>
      <family val="0"/>
    </font>
    <font>
      <sz val="26"/>
      <color indexed="8"/>
      <name val="Ali-A-Samik"/>
      <family val="0"/>
    </font>
    <font>
      <sz val="36"/>
      <color indexed="8"/>
      <name val="Ali-A-Samik"/>
      <family val="0"/>
    </font>
    <font>
      <sz val="36"/>
      <color indexed="8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sz val="22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Ali_K_Samik"/>
      <family val="0"/>
    </font>
    <font>
      <sz val="20"/>
      <color theme="1"/>
      <name val="Ali-A-Samik"/>
      <family val="0"/>
    </font>
    <font>
      <b/>
      <sz val="20"/>
      <color theme="1"/>
      <name val="Calibri"/>
      <family val="2"/>
    </font>
    <font>
      <sz val="36"/>
      <color theme="1"/>
      <name val="Ali-A-Samik"/>
      <family val="0"/>
    </font>
    <font>
      <sz val="20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sz val="26"/>
      <color theme="1"/>
      <name val="Ali-A-Sami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90" fontId="51" fillId="0" borderId="0" xfId="0" applyNumberFormat="1" applyFont="1" applyAlignment="1">
      <alignment horizontal="center" vertical="center"/>
    </xf>
    <xf numFmtId="186" fontId="51" fillId="0" borderId="0" xfId="0" applyNumberFormat="1" applyFont="1" applyAlignment="1">
      <alignment horizontal="center" vertical="center"/>
    </xf>
    <xf numFmtId="190" fontId="52" fillId="0" borderId="10" xfId="0" applyNumberFormat="1" applyFont="1" applyBorder="1" applyAlignment="1">
      <alignment horizontal="center" vertical="center"/>
    </xf>
    <xf numFmtId="190" fontId="52" fillId="33" borderId="10" xfId="0" applyNumberFormat="1" applyFont="1" applyFill="1" applyBorder="1" applyAlignment="1">
      <alignment horizontal="center" vertical="center"/>
    </xf>
    <xf numFmtId="186" fontId="4" fillId="34" borderId="11" xfId="0" applyNumberFormat="1" applyFont="1" applyFill="1" applyBorder="1" applyAlignment="1">
      <alignment horizontal="center" vertical="center"/>
    </xf>
    <xf numFmtId="186" fontId="53" fillId="34" borderId="11" xfId="0" applyNumberFormat="1" applyFont="1" applyFill="1" applyBorder="1" applyAlignment="1">
      <alignment horizontal="center" vertical="center"/>
    </xf>
    <xf numFmtId="186" fontId="4" fillId="34" borderId="12" xfId="0" applyNumberFormat="1" applyFont="1" applyFill="1" applyBorder="1" applyAlignment="1">
      <alignment vertical="center"/>
    </xf>
    <xf numFmtId="186" fontId="53" fillId="34" borderId="13" xfId="0" applyNumberFormat="1" applyFont="1" applyFill="1" applyBorder="1" applyAlignment="1">
      <alignment vertical="center"/>
    </xf>
    <xf numFmtId="3" fontId="52" fillId="21" borderId="10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186" fontId="6" fillId="34" borderId="11" xfId="0" applyNumberFormat="1" applyFont="1" applyFill="1" applyBorder="1" applyAlignment="1">
      <alignment horizontal="center" vertical="center"/>
    </xf>
    <xf numFmtId="186" fontId="55" fillId="34" borderId="11" xfId="0" applyNumberFormat="1" applyFont="1" applyFill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1" fontId="0" fillId="21" borderId="10" xfId="0" applyNumberFormat="1" applyFill="1" applyBorder="1" applyAlignment="1">
      <alignment horizontal="center" vertical="center"/>
    </xf>
    <xf numFmtId="190" fontId="51" fillId="33" borderId="0" xfId="0" applyNumberFormat="1" applyFont="1" applyFill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186" fontId="51" fillId="33" borderId="0" xfId="0" applyNumberFormat="1" applyFont="1" applyFill="1" applyAlignment="1">
      <alignment horizontal="center" vertical="center"/>
    </xf>
    <xf numFmtId="3" fontId="54" fillId="33" borderId="0" xfId="0" applyNumberFormat="1" applyFont="1" applyFill="1" applyAlignment="1">
      <alignment horizontal="center" vertical="center"/>
    </xf>
    <xf numFmtId="1" fontId="56" fillId="33" borderId="0" xfId="0" applyNumberFormat="1" applyFont="1" applyFill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186" fontId="57" fillId="0" borderId="0" xfId="0" applyNumberFormat="1" applyFont="1" applyAlignment="1">
      <alignment horizontal="center" vertical="center"/>
    </xf>
    <xf numFmtId="1" fontId="57" fillId="21" borderId="10" xfId="0" applyNumberFormat="1" applyFont="1" applyFill="1" applyBorder="1" applyAlignment="1">
      <alignment horizontal="center" vertical="center"/>
    </xf>
    <xf numFmtId="186" fontId="57" fillId="21" borderId="0" xfId="0" applyNumberFormat="1" applyFont="1" applyFill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3" fontId="57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86" fontId="57" fillId="33" borderId="14" xfId="0" applyNumberFormat="1" applyFont="1" applyFill="1" applyBorder="1" applyAlignment="1">
      <alignment horizontal="center" vertical="center"/>
    </xf>
    <xf numFmtId="3" fontId="58" fillId="33" borderId="14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186" fontId="59" fillId="33" borderId="0" xfId="0" applyNumberFormat="1" applyFont="1" applyFill="1" applyAlignment="1">
      <alignment horizontal="right"/>
    </xf>
    <xf numFmtId="186" fontId="59" fillId="0" borderId="0" xfId="0" applyNumberFormat="1" applyFont="1" applyAlignment="1">
      <alignment horizontal="right"/>
    </xf>
    <xf numFmtId="1" fontId="0" fillId="33" borderId="0" xfId="0" applyNumberFormat="1" applyFill="1" applyBorder="1" applyAlignment="1">
      <alignment horizontal="center" vertical="center"/>
    </xf>
    <xf numFmtId="1" fontId="56" fillId="33" borderId="0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186" fontId="51" fillId="33" borderId="0" xfId="0" applyNumberFormat="1" applyFont="1" applyFill="1" applyBorder="1" applyAlignment="1">
      <alignment horizontal="center" vertical="center"/>
    </xf>
    <xf numFmtId="3" fontId="51" fillId="33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" fontId="56" fillId="21" borderId="11" xfId="0" applyNumberFormat="1" applyFont="1" applyFill="1" applyBorder="1" applyAlignment="1">
      <alignment horizontal="center" vertical="center"/>
    </xf>
    <xf numFmtId="190" fontId="62" fillId="36" borderId="0" xfId="0" applyNumberFormat="1" applyFont="1" applyFill="1" applyBorder="1" applyAlignment="1">
      <alignment horizontal="center" vertical="center"/>
    </xf>
    <xf numFmtId="186" fontId="0" fillId="37" borderId="0" xfId="0" applyNumberFormat="1" applyFill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3" fontId="58" fillId="21" borderId="0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3" fontId="54" fillId="21" borderId="0" xfId="0" applyNumberFormat="1" applyFont="1" applyFill="1" applyBorder="1" applyAlignment="1">
      <alignment horizontal="center" vertical="center"/>
    </xf>
    <xf numFmtId="0" fontId="59" fillId="22" borderId="10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3" fontId="57" fillId="38" borderId="11" xfId="0" applyNumberFormat="1" applyFont="1" applyFill="1" applyBorder="1" applyAlignment="1">
      <alignment horizontal="center" vertical="center"/>
    </xf>
    <xf numFmtId="3" fontId="57" fillId="38" borderId="10" xfId="0" applyNumberFormat="1" applyFont="1" applyFill="1" applyBorder="1" applyAlignment="1">
      <alignment horizontal="center" vertical="center"/>
    </xf>
    <xf numFmtId="186" fontId="57" fillId="38" borderId="10" xfId="0" applyNumberFormat="1" applyFont="1" applyFill="1" applyBorder="1" applyAlignment="1">
      <alignment horizontal="center" vertical="center"/>
    </xf>
    <xf numFmtId="3" fontId="58" fillId="38" borderId="11" xfId="0" applyNumberFormat="1" applyFont="1" applyFill="1" applyBorder="1" applyAlignment="1">
      <alignment horizontal="center" vertical="center"/>
    </xf>
    <xf numFmtId="14" fontId="57" fillId="38" borderId="10" xfId="0" applyNumberFormat="1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3" fontId="61" fillId="38" borderId="11" xfId="0" applyNumberFormat="1" applyFont="1" applyFill="1" applyBorder="1" applyAlignment="1">
      <alignment horizontal="center" vertical="center"/>
    </xf>
    <xf numFmtId="3" fontId="61" fillId="38" borderId="10" xfId="0" applyNumberFormat="1" applyFont="1" applyFill="1" applyBorder="1" applyAlignment="1">
      <alignment horizontal="center" vertical="center"/>
    </xf>
    <xf numFmtId="186" fontId="51" fillId="38" borderId="10" xfId="0" applyNumberFormat="1" applyFont="1" applyFill="1" applyBorder="1" applyAlignment="1">
      <alignment horizontal="center" vertical="center"/>
    </xf>
    <xf numFmtId="3" fontId="51" fillId="38" borderId="10" xfId="0" applyNumberFormat="1" applyFont="1" applyFill="1" applyBorder="1" applyAlignment="1">
      <alignment horizontal="center" vertical="center"/>
    </xf>
    <xf numFmtId="3" fontId="54" fillId="38" borderId="11" xfId="0" applyNumberFormat="1" applyFont="1" applyFill="1" applyBorder="1" applyAlignment="1">
      <alignment horizontal="center" vertical="center"/>
    </xf>
    <xf numFmtId="0" fontId="57" fillId="21" borderId="10" xfId="0" applyFont="1" applyFill="1" applyBorder="1" applyAlignment="1">
      <alignment horizontal="center" vertical="center"/>
    </xf>
    <xf numFmtId="3" fontId="57" fillId="21" borderId="11" xfId="0" applyNumberFormat="1" applyFont="1" applyFill="1" applyBorder="1" applyAlignment="1">
      <alignment horizontal="center" vertical="center"/>
    </xf>
    <xf numFmtId="3" fontId="57" fillId="21" borderId="10" xfId="0" applyNumberFormat="1" applyFont="1" applyFill="1" applyBorder="1" applyAlignment="1">
      <alignment horizontal="center" vertical="center"/>
    </xf>
    <xf numFmtId="186" fontId="57" fillId="21" borderId="10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190" fontId="62" fillId="36" borderId="12" xfId="0" applyNumberFormat="1" applyFont="1" applyFill="1" applyBorder="1" applyAlignment="1">
      <alignment horizontal="center" vertical="center"/>
    </xf>
    <xf numFmtId="3" fontId="62" fillId="36" borderId="14" xfId="0" applyNumberFormat="1" applyFont="1" applyFill="1" applyBorder="1" applyAlignment="1">
      <alignment horizontal="center" vertical="center"/>
    </xf>
    <xf numFmtId="190" fontId="62" fillId="36" borderId="14" xfId="0" applyNumberFormat="1" applyFont="1" applyFill="1" applyBorder="1" applyAlignment="1">
      <alignment horizontal="center" vertical="center"/>
    </xf>
    <xf numFmtId="190" fontId="62" fillId="36" borderId="16" xfId="0" applyNumberFormat="1" applyFont="1" applyFill="1" applyBorder="1" applyAlignment="1">
      <alignment horizontal="center" vertical="center"/>
    </xf>
    <xf numFmtId="3" fontId="62" fillId="36" borderId="0" xfId="0" applyNumberFormat="1" applyFont="1" applyFill="1" applyBorder="1" applyAlignment="1">
      <alignment horizontal="center" vertical="center"/>
    </xf>
    <xf numFmtId="190" fontId="62" fillId="36" borderId="0" xfId="0" applyNumberFormat="1" applyFont="1" applyFill="1" applyBorder="1" applyAlignment="1">
      <alignment horizontal="center" vertical="center"/>
    </xf>
    <xf numFmtId="190" fontId="62" fillId="36" borderId="13" xfId="0" applyNumberFormat="1" applyFont="1" applyFill="1" applyBorder="1" applyAlignment="1">
      <alignment horizontal="center" vertical="center"/>
    </xf>
    <xf numFmtId="3" fontId="62" fillId="36" borderId="17" xfId="0" applyNumberFormat="1" applyFont="1" applyFill="1" applyBorder="1" applyAlignment="1">
      <alignment horizontal="center" vertical="center"/>
    </xf>
    <xf numFmtId="190" fontId="62" fillId="36" borderId="17" xfId="0" applyNumberFormat="1" applyFont="1" applyFill="1" applyBorder="1" applyAlignment="1">
      <alignment horizontal="center" vertical="center"/>
    </xf>
    <xf numFmtId="190" fontId="62" fillId="36" borderId="10" xfId="0" applyNumberFormat="1" applyFont="1" applyFill="1" applyBorder="1" applyAlignment="1">
      <alignment horizontal="center" vertical="center"/>
    </xf>
    <xf numFmtId="3" fontId="62" fillId="36" borderId="10" xfId="0" applyNumberFormat="1" applyFont="1" applyFill="1" applyBorder="1" applyAlignment="1">
      <alignment horizontal="center" vertical="center"/>
    </xf>
    <xf numFmtId="190" fontId="62" fillId="36" borderId="11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center" vertical="center"/>
    </xf>
    <xf numFmtId="186" fontId="6" fillId="34" borderId="11" xfId="0" applyNumberFormat="1" applyFont="1" applyFill="1" applyBorder="1" applyAlignment="1">
      <alignment horizontal="center" vertical="center"/>
    </xf>
    <xf numFmtId="186" fontId="55" fillId="34" borderId="11" xfId="0" applyNumberFormat="1" applyFont="1" applyFill="1" applyBorder="1" applyAlignment="1">
      <alignment horizontal="center" vertical="center"/>
    </xf>
    <xf numFmtId="186" fontId="55" fillId="34" borderId="10" xfId="0" applyNumberFormat="1" applyFont="1" applyFill="1" applyBorder="1" applyAlignment="1">
      <alignment horizontal="center" vertical="center"/>
    </xf>
    <xf numFmtId="186" fontId="5" fillId="34" borderId="10" xfId="0" applyNumberFormat="1" applyFont="1" applyFill="1" applyBorder="1" applyAlignment="1">
      <alignment horizontal="center" vertical="center"/>
    </xf>
    <xf numFmtId="186" fontId="5" fillId="34" borderId="11" xfId="0" applyNumberFormat="1" applyFont="1" applyFill="1" applyBorder="1" applyAlignment="1">
      <alignment horizontal="center" vertical="center"/>
    </xf>
    <xf numFmtId="186" fontId="63" fillId="34" borderId="17" xfId="0" applyNumberFormat="1" applyFont="1" applyFill="1" applyBorder="1" applyAlignment="1">
      <alignment horizontal="center" vertical="center"/>
    </xf>
    <xf numFmtId="186" fontId="63" fillId="34" borderId="18" xfId="0" applyNumberFormat="1" applyFont="1" applyFill="1" applyBorder="1" applyAlignment="1">
      <alignment horizontal="center" vertical="center"/>
    </xf>
    <xf numFmtId="186" fontId="55" fillId="34" borderId="19" xfId="0" applyNumberFormat="1" applyFont="1" applyFill="1" applyBorder="1" applyAlignment="1">
      <alignment horizontal="center" vertical="center"/>
    </xf>
    <xf numFmtId="186" fontId="55" fillId="34" borderId="15" xfId="0" applyNumberFormat="1" applyFont="1" applyFill="1" applyBorder="1" applyAlignment="1">
      <alignment horizontal="center" vertical="center"/>
    </xf>
    <xf numFmtId="186" fontId="6" fillId="34" borderId="19" xfId="0" applyNumberFormat="1" applyFont="1" applyFill="1" applyBorder="1" applyAlignment="1">
      <alignment horizontal="center" vertical="center"/>
    </xf>
    <xf numFmtId="186" fontId="6" fillId="34" borderId="15" xfId="0" applyNumberFormat="1" applyFont="1" applyFill="1" applyBorder="1" applyAlignment="1">
      <alignment horizontal="center" vertical="center"/>
    </xf>
    <xf numFmtId="186" fontId="5" fillId="34" borderId="19" xfId="0" applyNumberFormat="1" applyFont="1" applyFill="1" applyBorder="1" applyAlignment="1">
      <alignment horizontal="center" vertical="center"/>
    </xf>
    <xf numFmtId="186" fontId="5" fillId="34" borderId="15" xfId="0" applyNumberFormat="1" applyFont="1" applyFill="1" applyBorder="1" applyAlignment="1">
      <alignment horizontal="center" vertical="center"/>
    </xf>
    <xf numFmtId="186" fontId="63" fillId="34" borderId="11" xfId="0" applyNumberFormat="1" applyFont="1" applyFill="1" applyBorder="1" applyAlignment="1">
      <alignment horizontal="center" vertical="center"/>
    </xf>
    <xf numFmtId="186" fontId="63" fillId="34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RAS-PC\basharrrr\Users\Firas\Desktop\groupss\IT\&#1576;&#1577;&#1610;&#1575;&#1606;&#1610;&#1575;&#16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tabase"/>
      <sheetName val="Format"/>
    </sheetNames>
    <sheetDataSet>
      <sheetData sheetId="2">
        <row r="3">
          <cell r="C3" t="str">
            <v>2013 - 2012</v>
          </cell>
          <cell r="G3" t="str">
            <v>ميَ</v>
          </cell>
          <cell r="I3" t="str">
            <v>يةكةم</v>
          </cell>
          <cell r="K3" t="str">
            <v>زانستي</v>
          </cell>
          <cell r="M3" t="str">
            <v>بةرِيَوةبةرايةتي  ثةروةردةي سليَماني </v>
          </cell>
          <cell r="AA3" t="str">
            <v>هيَناوة</v>
          </cell>
        </row>
        <row r="4">
          <cell r="C4" t="str">
            <v>2012 - 2011</v>
          </cell>
          <cell r="G4" t="str">
            <v>نيَر</v>
          </cell>
          <cell r="I4" t="str">
            <v>دووةم</v>
          </cell>
          <cell r="K4" t="str">
            <v>ويَذةيي</v>
          </cell>
          <cell r="M4" t="str">
            <v>بةريوةبةرايةتي ثةروةردةي دةربةنديخان</v>
          </cell>
          <cell r="AA4" t="str">
            <v>نةيهيَناوة</v>
          </cell>
        </row>
        <row r="5">
          <cell r="C5" t="str">
            <v>2011 - 2010</v>
          </cell>
          <cell r="K5" t="str">
            <v>بازرطاني</v>
          </cell>
          <cell r="M5" t="str">
            <v>بةريوةبةرايةتي ثةروةردةي شارةزور</v>
          </cell>
        </row>
        <row r="6">
          <cell r="C6" t="str">
            <v>2010 - 2009</v>
          </cell>
          <cell r="M6" t="str">
            <v>بةريوةبةرايةتي ثةروةردةي سيد صادق</v>
          </cell>
        </row>
        <row r="7">
          <cell r="C7" t="str">
            <v>2009 - 2008</v>
          </cell>
          <cell r="M7" t="str">
            <v>بةريوةبةرايةتي ثةروةردةي هةلةبجةي شةهيد</v>
          </cell>
        </row>
        <row r="8">
          <cell r="C8" t="str">
            <v>2008 - 2007</v>
          </cell>
          <cell r="M8" t="str">
            <v>بةريوةبةرايةتي ثةروةردةي ضةمضةمالَ</v>
          </cell>
        </row>
        <row r="9">
          <cell r="C9" t="str">
            <v>2007 - 2006</v>
          </cell>
          <cell r="M9" t="str">
            <v>بةريوةبةرايةتي ثةروةردةي كةلار</v>
          </cell>
        </row>
        <row r="10">
          <cell r="C10" t="str">
            <v>2006 - 2005</v>
          </cell>
          <cell r="M10" t="str">
            <v>بةريوةبةرايةتي ثةروةردةي كفري</v>
          </cell>
        </row>
        <row r="11">
          <cell r="C11" t="str">
            <v>2005 - 2004</v>
          </cell>
          <cell r="M11" t="str">
            <v>مديرية تربية بغداد الرصافة /1</v>
          </cell>
        </row>
        <row r="12">
          <cell r="C12" t="str">
            <v>2004 - 2003</v>
          </cell>
          <cell r="M12" t="str">
            <v>مديرية تربية بغداد الرصافة /2</v>
          </cell>
        </row>
        <row r="13">
          <cell r="C13" t="str">
            <v>2003 - 2002</v>
          </cell>
          <cell r="M13" t="str">
            <v>مديرية تربية بغداد الرصافة /3</v>
          </cell>
        </row>
        <row r="14">
          <cell r="C14" t="str">
            <v>2002 - 2001</v>
          </cell>
          <cell r="M14" t="str">
            <v>مديرية تربية بغداد الكرخ /1</v>
          </cell>
        </row>
        <row r="15">
          <cell r="C15" t="str">
            <v>2001 - 2000</v>
          </cell>
          <cell r="M15" t="str">
            <v>مديرية تربية بغداد الكرخ /2</v>
          </cell>
        </row>
        <row r="16">
          <cell r="C16" t="str">
            <v>2000 - 1999</v>
          </cell>
          <cell r="M16" t="str">
            <v>مديرية تربية بغداد الكرخ /3</v>
          </cell>
        </row>
        <row r="17">
          <cell r="C17" t="str">
            <v>1999 - 1998</v>
          </cell>
          <cell r="M17" t="str">
            <v>المديرية العامة لتربية كركوك</v>
          </cell>
        </row>
        <row r="18">
          <cell r="C18" t="str">
            <v>1998 - 1997</v>
          </cell>
          <cell r="M18" t="str">
            <v>المديرية العامة لتربية نينوى</v>
          </cell>
        </row>
        <row r="19">
          <cell r="C19" t="str">
            <v>1997 - 1996</v>
          </cell>
          <cell r="M19" t="str">
            <v>المديرية العامة لتربية البصرة</v>
          </cell>
        </row>
        <row r="20">
          <cell r="C20" t="str">
            <v>1996 - 1995</v>
          </cell>
          <cell r="M20" t="str">
            <v>المديرية العامة لتربية ديالى</v>
          </cell>
        </row>
        <row r="21">
          <cell r="C21" t="str">
            <v>1995 - 1994</v>
          </cell>
          <cell r="M21" t="str">
            <v>المديرية العامة لتربية خانقين</v>
          </cell>
        </row>
        <row r="22">
          <cell r="C22" t="str">
            <v>1994 - 1993</v>
          </cell>
          <cell r="M22" t="str">
            <v>المديرية العامة لتربية بابل</v>
          </cell>
        </row>
        <row r="23">
          <cell r="C23" t="str">
            <v>1993 - 1992</v>
          </cell>
          <cell r="M23" t="str">
            <v>بةرِيَوةبةرايةتي ثةروةردةي هةوليَر</v>
          </cell>
        </row>
        <row r="24">
          <cell r="C24" t="str">
            <v>1992 - 1991</v>
          </cell>
          <cell r="M24" t="str">
            <v>بةرِيَوةبةرايةتي ثةروةردةي دةشتي هةوليَر</v>
          </cell>
        </row>
        <row r="25">
          <cell r="C25" t="str">
            <v>1991 - 1990</v>
          </cell>
          <cell r="M25" t="str">
            <v>ب. ط ئةزموونةكان ب.بروانامةكان</v>
          </cell>
        </row>
        <row r="26">
          <cell r="C26" t="str">
            <v>1990 - 1989</v>
          </cell>
          <cell r="M26" t="str">
            <v>بةرِيَوةبةرايةتي  ثةروةردةي خةبات</v>
          </cell>
        </row>
        <row r="27">
          <cell r="C27" t="str">
            <v>1989 - 1988</v>
          </cell>
          <cell r="M27" t="str">
            <v>بةرِيَوةبةرايةتي  ثةروةردةي ضؤمان</v>
          </cell>
        </row>
        <row r="28">
          <cell r="C28" t="str">
            <v>1988 - 1987</v>
          </cell>
          <cell r="M28" t="str">
            <v>بةرِيَوةبةرايةتي  ثةروةردةي سؤران</v>
          </cell>
        </row>
        <row r="29">
          <cell r="C29" t="str">
            <v>1987 - 1986</v>
          </cell>
          <cell r="M29" t="str">
            <v>بةرِيَوةبةرايةتي  ثةروةردةي شةقلاوة</v>
          </cell>
        </row>
        <row r="30">
          <cell r="C30" t="str">
            <v>1986 - 1985</v>
          </cell>
          <cell r="M30" t="str">
            <v>بةريَوةبةرايةتي ثةروةردةي كؤية</v>
          </cell>
        </row>
        <row r="31">
          <cell r="C31" t="str">
            <v>1985 - 1984</v>
          </cell>
          <cell r="M31" t="str">
            <v>بةريَوةبةرايةتي  ثةروةردةي ميَرطةسور</v>
          </cell>
        </row>
        <row r="32">
          <cell r="C32" t="str">
            <v>1984 - 1983</v>
          </cell>
          <cell r="M32" t="str">
            <v>بةريَوةبةرايةتي  ثةروةردةي بةردةرةش</v>
          </cell>
        </row>
        <row r="33">
          <cell r="C33" t="str">
            <v>1983 - 1982</v>
          </cell>
          <cell r="M33" t="str">
            <v>بةريَوةبةرايةتي ثةروةردةي دهوك</v>
          </cell>
        </row>
        <row r="34">
          <cell r="C34" t="str">
            <v>1982 - 1981</v>
          </cell>
          <cell r="M34" t="str">
            <v>بةرِيَوةبةرايةتي  ثةروةردةي ئاميدي</v>
          </cell>
        </row>
        <row r="35">
          <cell r="C35" t="str">
            <v>1981 - 1980</v>
          </cell>
          <cell r="M35" t="str">
            <v>بةرِيَوةبةرايةتي  ثةروةردةي ئاكريَ</v>
          </cell>
        </row>
        <row r="36">
          <cell r="C36" t="str">
            <v>1980 - 1979</v>
          </cell>
          <cell r="M36" t="str">
            <v>بةرِيَوةبةرايةتي  ثةروةردةي رانية</v>
          </cell>
        </row>
        <row r="37">
          <cell r="C37" t="str">
            <v>1979 - 1978</v>
          </cell>
          <cell r="M37" t="str">
            <v>بةريوةبةرايةتي ثةروةردةي قةلآدزيَ</v>
          </cell>
        </row>
        <row r="38">
          <cell r="C38" t="str">
            <v>1978 - 1977</v>
          </cell>
          <cell r="M38" t="str">
            <v>بةريوةبةرايةتي ثةروةردةي طةرميان</v>
          </cell>
        </row>
        <row r="39">
          <cell r="C39" t="str">
            <v>1977 - 1976</v>
          </cell>
          <cell r="M39" t="str">
            <v>بةريوةبةرايةتي ثةروةردةي ثشدةر</v>
          </cell>
        </row>
        <row r="40">
          <cell r="C40" t="str">
            <v>1976 - 1975</v>
          </cell>
          <cell r="M40" t="str">
            <v>بةريوةبةرايةتي ثةروةردةي دوكان</v>
          </cell>
        </row>
        <row r="41">
          <cell r="C41" t="str">
            <v>1975 - 1974</v>
          </cell>
          <cell r="M41" t="str">
            <v>بةريوةبةرايةتي ثةروةردةي شاباذيَرِ</v>
          </cell>
        </row>
        <row r="42">
          <cell r="C42" t="str">
            <v>1974 - 1973</v>
          </cell>
          <cell r="M42" t="str">
            <v>المديرية العامة لتربية صلاح الدين</v>
          </cell>
        </row>
        <row r="43">
          <cell r="C43" t="str">
            <v>1973 - 1972</v>
          </cell>
        </row>
        <row r="44">
          <cell r="C44" t="str">
            <v>1972 - 1971</v>
          </cell>
        </row>
        <row r="45">
          <cell r="C45" t="str">
            <v>1971 - 1970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rightToLeft="1" tabSelected="1" view="pageBreakPreview" zoomScale="29" zoomScaleNormal="93" zoomScaleSheetLayoutView="29" workbookViewId="0" topLeftCell="B1">
      <selection activeCell="B39" sqref="A39:IV39"/>
    </sheetView>
  </sheetViews>
  <sheetFormatPr defaultColWidth="9.140625" defaultRowHeight="15"/>
  <cols>
    <col min="1" max="1" width="2.7109375" style="3" hidden="1" customWidth="1"/>
    <col min="2" max="2" width="9.57421875" style="23" customWidth="1"/>
    <col min="3" max="3" width="129.140625" style="38" bestFit="1" customWidth="1"/>
    <col min="4" max="4" width="43.421875" style="4" hidden="1" customWidth="1"/>
    <col min="5" max="5" width="34.8515625" style="13" hidden="1" customWidth="1"/>
    <col min="6" max="6" width="42.57421875" style="5" hidden="1" customWidth="1"/>
    <col min="7" max="7" width="34.8515625" style="13" hidden="1" customWidth="1"/>
    <col min="8" max="8" width="42.57421875" style="5" hidden="1" customWidth="1"/>
    <col min="9" max="9" width="34.8515625" style="13" hidden="1" customWidth="1"/>
    <col min="10" max="10" width="41.28125" style="5" hidden="1" customWidth="1"/>
    <col min="11" max="11" width="34.8515625" style="13" hidden="1" customWidth="1"/>
    <col min="12" max="12" width="34.8515625" style="5" hidden="1" customWidth="1"/>
    <col min="13" max="13" width="34.8515625" style="13" hidden="1" customWidth="1"/>
    <col min="14" max="14" width="27.421875" style="5" hidden="1" customWidth="1"/>
    <col min="15" max="15" width="30.00390625" style="13" hidden="1" customWidth="1"/>
    <col min="16" max="16" width="34.8515625" style="5" hidden="1" customWidth="1"/>
    <col min="17" max="17" width="34.8515625" style="13" hidden="1" customWidth="1"/>
    <col min="18" max="18" width="47.140625" style="14" hidden="1" customWidth="1"/>
    <col min="19" max="19" width="47.140625" style="14" customWidth="1"/>
    <col min="20" max="20" width="124.421875" style="1" customWidth="1"/>
    <col min="21" max="16384" width="9.140625" style="1" customWidth="1"/>
  </cols>
  <sheetData>
    <row r="1" spans="1:19" ht="45.75" customHeight="1">
      <c r="A1" s="15"/>
      <c r="B1" s="97" t="s">
        <v>8</v>
      </c>
      <c r="C1" s="98"/>
      <c r="D1" s="84">
        <v>2715750</v>
      </c>
      <c r="E1" s="85"/>
      <c r="F1" s="84"/>
      <c r="G1" s="85"/>
      <c r="H1" s="84"/>
      <c r="I1" s="85"/>
      <c r="J1" s="84"/>
      <c r="K1" s="85"/>
      <c r="L1" s="84"/>
      <c r="M1" s="85"/>
      <c r="N1" s="84"/>
      <c r="O1" s="85"/>
      <c r="P1" s="84"/>
      <c r="Q1" s="85"/>
      <c r="R1" s="86"/>
      <c r="S1" s="50"/>
    </row>
    <row r="2" spans="1:19" ht="36.75" customHeight="1">
      <c r="A2" s="16"/>
      <c r="B2" s="89" t="s">
        <v>76</v>
      </c>
      <c r="C2" s="96"/>
      <c r="D2" s="84"/>
      <c r="E2" s="85"/>
      <c r="F2" s="84"/>
      <c r="G2" s="85"/>
      <c r="H2" s="84"/>
      <c r="I2" s="85"/>
      <c r="J2" s="84"/>
      <c r="K2" s="85"/>
      <c r="L2" s="84"/>
      <c r="M2" s="85"/>
      <c r="N2" s="84"/>
      <c r="O2" s="85"/>
      <c r="P2" s="84"/>
      <c r="Q2" s="85"/>
      <c r="R2" s="86"/>
      <c r="S2" s="50"/>
    </row>
    <row r="3" spans="1:19" ht="36.75" customHeight="1">
      <c r="A3" s="87" t="s">
        <v>13</v>
      </c>
      <c r="B3" s="88"/>
      <c r="C3" s="89"/>
      <c r="D3" s="84"/>
      <c r="E3" s="85"/>
      <c r="F3" s="84"/>
      <c r="G3" s="85"/>
      <c r="H3" s="84"/>
      <c r="I3" s="85"/>
      <c r="J3" s="84"/>
      <c r="K3" s="85"/>
      <c r="L3" s="84"/>
      <c r="M3" s="85"/>
      <c r="N3" s="84"/>
      <c r="O3" s="85"/>
      <c r="P3" s="84"/>
      <c r="Q3" s="85"/>
      <c r="R3" s="86"/>
      <c r="S3" s="50"/>
    </row>
    <row r="4" spans="1:19" ht="36.75" customHeight="1">
      <c r="A4" s="90"/>
      <c r="B4" s="89"/>
      <c r="C4" s="89"/>
      <c r="D4" s="84"/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50"/>
    </row>
    <row r="5" spans="1:19" ht="48" customHeight="1">
      <c r="A5" s="89" t="s">
        <v>9</v>
      </c>
      <c r="B5" s="95"/>
      <c r="C5" s="95"/>
      <c r="D5" s="6" t="s">
        <v>1</v>
      </c>
      <c r="E5" s="12" t="s">
        <v>0</v>
      </c>
      <c r="F5" s="6" t="s">
        <v>1</v>
      </c>
      <c r="G5" s="12" t="s">
        <v>2</v>
      </c>
      <c r="H5" s="6" t="s">
        <v>1</v>
      </c>
      <c r="I5" s="12" t="s">
        <v>3</v>
      </c>
      <c r="J5" s="6" t="s">
        <v>1</v>
      </c>
      <c r="K5" s="12" t="s">
        <v>4</v>
      </c>
      <c r="L5" s="6" t="s">
        <v>1</v>
      </c>
      <c r="M5" s="12" t="s">
        <v>5</v>
      </c>
      <c r="N5" s="6" t="s">
        <v>1</v>
      </c>
      <c r="O5" s="12" t="s">
        <v>6</v>
      </c>
      <c r="P5" s="6" t="s">
        <v>1</v>
      </c>
      <c r="Q5" s="12" t="s">
        <v>7</v>
      </c>
      <c r="R5" s="17" t="e">
        <f>E5+G5+I5+K5+M5+O5+Q5</f>
        <v>#VALUE!</v>
      </c>
      <c r="S5" s="45"/>
    </row>
    <row r="6" spans="1:19" s="29" customFormat="1" ht="90.75" customHeight="1">
      <c r="A6" s="28"/>
      <c r="B6" s="26">
        <v>2</v>
      </c>
      <c r="C6" s="57" t="s">
        <v>14</v>
      </c>
      <c r="D6" s="58" t="s">
        <v>31</v>
      </c>
      <c r="E6" s="59">
        <v>800000</v>
      </c>
      <c r="F6" s="58" t="s">
        <v>62</v>
      </c>
      <c r="G6" s="60">
        <v>250000</v>
      </c>
      <c r="H6" s="58"/>
      <c r="I6" s="60"/>
      <c r="J6" s="61"/>
      <c r="K6" s="60"/>
      <c r="L6" s="61"/>
      <c r="M6" s="60"/>
      <c r="N6" s="61"/>
      <c r="O6" s="60"/>
      <c r="P6" s="61"/>
      <c r="Q6" s="60"/>
      <c r="R6" s="62">
        <f aca="true" t="shared" si="0" ref="R6:R33">E6+G6+I6+K6+M6+O6+Q6</f>
        <v>1050000</v>
      </c>
      <c r="S6" s="53"/>
    </row>
    <row r="7" spans="1:19" s="27" customFormat="1" ht="90.75" customHeight="1">
      <c r="A7" s="25"/>
      <c r="B7" s="26">
        <v>4</v>
      </c>
      <c r="C7" s="57" t="s">
        <v>15</v>
      </c>
      <c r="D7" s="58" t="s">
        <v>73</v>
      </c>
      <c r="E7" s="59">
        <v>1000000</v>
      </c>
      <c r="F7" s="58"/>
      <c r="G7" s="60"/>
      <c r="H7" s="58"/>
      <c r="I7" s="60"/>
      <c r="J7" s="61"/>
      <c r="K7" s="60"/>
      <c r="L7" s="61"/>
      <c r="M7" s="60"/>
      <c r="N7" s="61"/>
      <c r="O7" s="60"/>
      <c r="P7" s="61"/>
      <c r="Q7" s="60"/>
      <c r="R7" s="62">
        <f t="shared" si="0"/>
        <v>1000000</v>
      </c>
      <c r="S7" s="52"/>
    </row>
    <row r="8" spans="1:19" s="27" customFormat="1" ht="90.75" customHeight="1">
      <c r="A8" s="25"/>
      <c r="B8" s="26">
        <v>6</v>
      </c>
      <c r="C8" s="56" t="s">
        <v>30</v>
      </c>
      <c r="D8" s="63"/>
      <c r="E8" s="59"/>
      <c r="F8" s="58"/>
      <c r="G8" s="60"/>
      <c r="H8" s="58"/>
      <c r="I8" s="60"/>
      <c r="J8" s="61"/>
      <c r="K8" s="60"/>
      <c r="L8" s="61"/>
      <c r="M8" s="60"/>
      <c r="N8" s="61"/>
      <c r="O8" s="60"/>
      <c r="P8" s="61"/>
      <c r="Q8" s="60"/>
      <c r="R8" s="62">
        <f t="shared" si="0"/>
        <v>0</v>
      </c>
      <c r="S8" s="52"/>
    </row>
    <row r="9" spans="1:19" s="27" customFormat="1" ht="90.75" customHeight="1">
      <c r="A9" s="25"/>
      <c r="B9" s="26">
        <v>7</v>
      </c>
      <c r="C9" s="35" t="s">
        <v>16</v>
      </c>
      <c r="D9" s="58" t="s">
        <v>59</v>
      </c>
      <c r="E9" s="59">
        <v>1000000</v>
      </c>
      <c r="F9" s="58"/>
      <c r="G9" s="60"/>
      <c r="H9" s="58"/>
      <c r="I9" s="60"/>
      <c r="J9" s="61"/>
      <c r="K9" s="60"/>
      <c r="L9" s="61"/>
      <c r="M9" s="60"/>
      <c r="N9" s="61"/>
      <c r="O9" s="60"/>
      <c r="P9" s="61"/>
      <c r="Q9" s="60"/>
      <c r="R9" s="62">
        <f t="shared" si="0"/>
        <v>1000000</v>
      </c>
      <c r="S9" s="52"/>
    </row>
    <row r="10" spans="1:19" s="27" customFormat="1" ht="90.75" customHeight="1">
      <c r="A10" s="25"/>
      <c r="B10" s="26">
        <v>8</v>
      </c>
      <c r="C10" s="57" t="s">
        <v>27</v>
      </c>
      <c r="D10" s="58" t="s">
        <v>33</v>
      </c>
      <c r="E10" s="59">
        <v>500000</v>
      </c>
      <c r="F10" s="58" t="s">
        <v>50</v>
      </c>
      <c r="G10" s="60">
        <v>500000</v>
      </c>
      <c r="H10" s="58"/>
      <c r="I10" s="60"/>
      <c r="J10" s="61"/>
      <c r="K10" s="60"/>
      <c r="L10" s="61"/>
      <c r="M10" s="60"/>
      <c r="N10" s="61"/>
      <c r="O10" s="60"/>
      <c r="P10" s="61"/>
      <c r="Q10" s="60"/>
      <c r="R10" s="62">
        <f t="shared" si="0"/>
        <v>1000000</v>
      </c>
      <c r="S10" s="52"/>
    </row>
    <row r="11" spans="1:19" s="27" customFormat="1" ht="90.75" customHeight="1">
      <c r="A11" s="25"/>
      <c r="B11" s="26">
        <v>10</v>
      </c>
      <c r="C11" s="57" t="s">
        <v>17</v>
      </c>
      <c r="D11" s="58" t="s">
        <v>66</v>
      </c>
      <c r="E11" s="59">
        <v>1250000</v>
      </c>
      <c r="F11" s="58"/>
      <c r="G11" s="60"/>
      <c r="H11" s="58"/>
      <c r="I11" s="60"/>
      <c r="J11" s="61"/>
      <c r="K11" s="60"/>
      <c r="L11" s="61"/>
      <c r="M11" s="60"/>
      <c r="N11" s="61"/>
      <c r="O11" s="60"/>
      <c r="P11" s="61"/>
      <c r="Q11" s="60"/>
      <c r="R11" s="62">
        <f t="shared" si="0"/>
        <v>1250000</v>
      </c>
      <c r="S11" s="53"/>
    </row>
    <row r="12" spans="1:19" s="27" customFormat="1" ht="90.75" customHeight="1">
      <c r="A12" s="25"/>
      <c r="B12" s="26">
        <v>12</v>
      </c>
      <c r="C12" s="57" t="s">
        <v>28</v>
      </c>
      <c r="D12" s="58" t="s">
        <v>69</v>
      </c>
      <c r="E12" s="59">
        <v>1000000</v>
      </c>
      <c r="F12" s="58"/>
      <c r="G12" s="60"/>
      <c r="H12" s="58"/>
      <c r="I12" s="60"/>
      <c r="J12" s="61"/>
      <c r="K12" s="60"/>
      <c r="L12" s="61"/>
      <c r="M12" s="60"/>
      <c r="N12" s="61"/>
      <c r="O12" s="60"/>
      <c r="P12" s="61"/>
      <c r="Q12" s="60"/>
      <c r="R12" s="62">
        <f t="shared" si="0"/>
        <v>1000000</v>
      </c>
      <c r="S12" s="52"/>
    </row>
    <row r="13" spans="1:19" s="27" customFormat="1" ht="90.75" customHeight="1">
      <c r="A13" s="25"/>
      <c r="B13" s="26">
        <v>13</v>
      </c>
      <c r="C13" s="57" t="s">
        <v>67</v>
      </c>
      <c r="D13" s="58" t="s">
        <v>68</v>
      </c>
      <c r="E13" s="59">
        <v>1000000</v>
      </c>
      <c r="F13" s="58"/>
      <c r="G13" s="60"/>
      <c r="H13" s="58"/>
      <c r="I13" s="60"/>
      <c r="J13" s="61"/>
      <c r="K13" s="60"/>
      <c r="L13" s="61"/>
      <c r="M13" s="60"/>
      <c r="N13" s="61"/>
      <c r="O13" s="60"/>
      <c r="P13" s="61"/>
      <c r="Q13" s="60"/>
      <c r="R13" s="62">
        <f t="shared" si="0"/>
        <v>1000000</v>
      </c>
      <c r="S13" s="53"/>
    </row>
    <row r="14" spans="1:19" s="27" customFormat="1" ht="90.75" customHeight="1">
      <c r="A14" s="25"/>
      <c r="B14" s="26">
        <v>15</v>
      </c>
      <c r="C14" s="57" t="s">
        <v>18</v>
      </c>
      <c r="D14" s="58" t="s">
        <v>70</v>
      </c>
      <c r="E14" s="59">
        <v>126000</v>
      </c>
      <c r="F14" s="58"/>
      <c r="G14" s="60"/>
      <c r="H14" s="58"/>
      <c r="I14" s="60"/>
      <c r="J14" s="61"/>
      <c r="K14" s="60"/>
      <c r="L14" s="61"/>
      <c r="M14" s="60"/>
      <c r="N14" s="61"/>
      <c r="O14" s="60"/>
      <c r="P14" s="61"/>
      <c r="Q14" s="60"/>
      <c r="R14" s="62">
        <f t="shared" si="0"/>
        <v>126000</v>
      </c>
      <c r="S14" s="53"/>
    </row>
    <row r="15" spans="1:19" s="27" customFormat="1" ht="90.75" customHeight="1">
      <c r="A15" s="25"/>
      <c r="B15" s="26">
        <v>17</v>
      </c>
      <c r="C15" s="57" t="s">
        <v>19</v>
      </c>
      <c r="D15" s="58"/>
      <c r="E15" s="59"/>
      <c r="F15" s="58"/>
      <c r="G15" s="60"/>
      <c r="H15" s="58"/>
      <c r="I15" s="60"/>
      <c r="J15" s="61"/>
      <c r="K15" s="60"/>
      <c r="L15" s="61"/>
      <c r="M15" s="60"/>
      <c r="N15" s="61"/>
      <c r="O15" s="60"/>
      <c r="P15" s="61"/>
      <c r="Q15" s="60"/>
      <c r="R15" s="62">
        <f t="shared" si="0"/>
        <v>0</v>
      </c>
      <c r="S15" s="52"/>
    </row>
    <row r="16" spans="1:19" s="27" customFormat="1" ht="90.75" customHeight="1">
      <c r="A16" s="25"/>
      <c r="B16" s="26">
        <v>18</v>
      </c>
      <c r="C16" s="57" t="s">
        <v>20</v>
      </c>
      <c r="D16" s="58" t="s">
        <v>74</v>
      </c>
      <c r="E16" s="59">
        <v>500000</v>
      </c>
      <c r="F16" s="58"/>
      <c r="G16" s="60"/>
      <c r="H16" s="58"/>
      <c r="I16" s="60"/>
      <c r="J16" s="61"/>
      <c r="K16" s="60"/>
      <c r="L16" s="61"/>
      <c r="M16" s="60"/>
      <c r="N16" s="61"/>
      <c r="O16" s="60"/>
      <c r="P16" s="61"/>
      <c r="Q16" s="60"/>
      <c r="R16" s="62">
        <f t="shared" si="0"/>
        <v>500000</v>
      </c>
      <c r="S16" s="52"/>
    </row>
    <row r="17" spans="1:19" s="27" customFormat="1" ht="90.75" customHeight="1">
      <c r="A17" s="25"/>
      <c r="B17" s="26">
        <v>20</v>
      </c>
      <c r="C17" s="57" t="s">
        <v>21</v>
      </c>
      <c r="D17" s="58" t="s">
        <v>54</v>
      </c>
      <c r="E17" s="59">
        <v>620000</v>
      </c>
      <c r="F17" s="58" t="s">
        <v>71</v>
      </c>
      <c r="G17" s="60">
        <v>220000</v>
      </c>
      <c r="H17" s="58"/>
      <c r="I17" s="60"/>
      <c r="J17" s="61"/>
      <c r="K17" s="60"/>
      <c r="L17" s="61"/>
      <c r="M17" s="60"/>
      <c r="N17" s="61"/>
      <c r="O17" s="60"/>
      <c r="P17" s="61"/>
      <c r="Q17" s="60"/>
      <c r="R17" s="62">
        <f t="shared" si="0"/>
        <v>840000</v>
      </c>
      <c r="S17" s="52"/>
    </row>
    <row r="18" spans="1:19" s="27" customFormat="1" ht="90.75" customHeight="1">
      <c r="A18" s="25"/>
      <c r="B18" s="26">
        <v>21</v>
      </c>
      <c r="C18" s="57" t="s">
        <v>35</v>
      </c>
      <c r="D18" s="58" t="s">
        <v>32</v>
      </c>
      <c r="E18" s="59">
        <v>400000</v>
      </c>
      <c r="F18" s="58"/>
      <c r="G18" s="60"/>
      <c r="H18" s="58"/>
      <c r="I18" s="60"/>
      <c r="J18" s="61"/>
      <c r="K18" s="60"/>
      <c r="L18" s="61"/>
      <c r="M18" s="60"/>
      <c r="N18" s="61"/>
      <c r="O18" s="60"/>
      <c r="P18" s="61"/>
      <c r="Q18" s="60"/>
      <c r="R18" s="62">
        <f t="shared" si="0"/>
        <v>400000</v>
      </c>
      <c r="S18" s="52"/>
    </row>
    <row r="19" spans="1:19" s="27" customFormat="1" ht="90.75" customHeight="1">
      <c r="A19" s="25"/>
      <c r="B19" s="26">
        <v>22</v>
      </c>
      <c r="C19" s="74" t="s">
        <v>22</v>
      </c>
      <c r="D19" s="58"/>
      <c r="E19" s="59"/>
      <c r="F19" s="58"/>
      <c r="G19" s="60"/>
      <c r="H19" s="58"/>
      <c r="I19" s="60"/>
      <c r="J19" s="61"/>
      <c r="K19" s="60"/>
      <c r="L19" s="61"/>
      <c r="M19" s="60"/>
      <c r="N19" s="61"/>
      <c r="O19" s="60"/>
      <c r="P19" s="61"/>
      <c r="Q19" s="60"/>
      <c r="R19" s="62" t="s">
        <v>75</v>
      </c>
      <c r="S19" s="52"/>
    </row>
    <row r="20" spans="1:19" s="27" customFormat="1" ht="90.75" customHeight="1">
      <c r="A20" s="25"/>
      <c r="B20" s="26">
        <v>23</v>
      </c>
      <c r="C20" s="47" t="s">
        <v>36</v>
      </c>
      <c r="D20" s="58"/>
      <c r="E20" s="59"/>
      <c r="F20" s="58"/>
      <c r="G20" s="60"/>
      <c r="H20" s="58"/>
      <c r="I20" s="60"/>
      <c r="J20" s="61"/>
      <c r="K20" s="60"/>
      <c r="L20" s="61"/>
      <c r="M20" s="60"/>
      <c r="N20" s="61"/>
      <c r="O20" s="60"/>
      <c r="P20" s="61"/>
      <c r="Q20" s="60"/>
      <c r="R20" s="62">
        <f t="shared" si="0"/>
        <v>0</v>
      </c>
      <c r="S20" s="52"/>
    </row>
    <row r="21" spans="1:19" s="27" customFormat="1" ht="90.75" customHeight="1">
      <c r="A21" s="25"/>
      <c r="B21" s="26">
        <v>26</v>
      </c>
      <c r="C21" s="47" t="s">
        <v>37</v>
      </c>
      <c r="D21" s="58"/>
      <c r="E21" s="59"/>
      <c r="F21" s="58"/>
      <c r="G21" s="60"/>
      <c r="H21" s="58"/>
      <c r="I21" s="60"/>
      <c r="J21" s="61"/>
      <c r="K21" s="60"/>
      <c r="L21" s="61"/>
      <c r="M21" s="60"/>
      <c r="N21" s="61"/>
      <c r="O21" s="60"/>
      <c r="P21" s="61"/>
      <c r="Q21" s="60"/>
      <c r="R21" s="62">
        <f t="shared" si="0"/>
        <v>0</v>
      </c>
      <c r="S21" s="52"/>
    </row>
    <row r="22" spans="1:19" s="27" customFormat="1" ht="90.75" customHeight="1">
      <c r="A22" s="25"/>
      <c r="B22" s="26">
        <v>27</v>
      </c>
      <c r="C22" s="47" t="s">
        <v>38</v>
      </c>
      <c r="D22" s="58"/>
      <c r="E22" s="59"/>
      <c r="F22" s="58"/>
      <c r="G22" s="60"/>
      <c r="H22" s="58"/>
      <c r="I22" s="60"/>
      <c r="J22" s="61"/>
      <c r="K22" s="60"/>
      <c r="L22" s="61"/>
      <c r="M22" s="60"/>
      <c r="N22" s="61"/>
      <c r="O22" s="60"/>
      <c r="P22" s="61"/>
      <c r="Q22" s="60"/>
      <c r="R22" s="62">
        <f t="shared" si="0"/>
        <v>0</v>
      </c>
      <c r="S22" s="52"/>
    </row>
    <row r="23" spans="1:19" s="27" customFormat="1" ht="90.75" customHeight="1">
      <c r="A23" s="25"/>
      <c r="B23" s="26">
        <v>29</v>
      </c>
      <c r="C23" s="47" t="s">
        <v>39</v>
      </c>
      <c r="D23" s="58"/>
      <c r="E23" s="59"/>
      <c r="F23" s="58"/>
      <c r="G23" s="60"/>
      <c r="H23" s="58"/>
      <c r="I23" s="60"/>
      <c r="J23" s="61"/>
      <c r="K23" s="60"/>
      <c r="L23" s="61"/>
      <c r="M23" s="60"/>
      <c r="N23" s="61"/>
      <c r="O23" s="60"/>
      <c r="P23" s="61"/>
      <c r="Q23" s="60"/>
      <c r="R23" s="62">
        <f t="shared" si="0"/>
        <v>0</v>
      </c>
      <c r="S23" s="52"/>
    </row>
    <row r="24" spans="1:19" s="27" customFormat="1" ht="90.75" customHeight="1" hidden="1">
      <c r="A24" s="25"/>
      <c r="B24" s="26">
        <v>30</v>
      </c>
      <c r="C24" s="47" t="s">
        <v>40</v>
      </c>
      <c r="D24" s="58" t="s">
        <v>57</v>
      </c>
      <c r="E24" s="59">
        <v>400000</v>
      </c>
      <c r="F24" s="58"/>
      <c r="G24" s="60"/>
      <c r="H24" s="58"/>
      <c r="I24" s="60"/>
      <c r="J24" s="61"/>
      <c r="K24" s="60"/>
      <c r="L24" s="61"/>
      <c r="M24" s="60"/>
      <c r="N24" s="61"/>
      <c r="O24" s="60"/>
      <c r="P24" s="61"/>
      <c r="Q24" s="60"/>
      <c r="R24" s="62">
        <f t="shared" si="0"/>
        <v>400000</v>
      </c>
      <c r="S24" s="52"/>
    </row>
    <row r="25" spans="1:19" s="27" customFormat="1" ht="90.75" customHeight="1" hidden="1">
      <c r="A25" s="25"/>
      <c r="B25" s="26">
        <v>31</v>
      </c>
      <c r="C25" s="47" t="s">
        <v>41</v>
      </c>
      <c r="D25" s="58" t="s">
        <v>63</v>
      </c>
      <c r="E25" s="59">
        <v>814750</v>
      </c>
      <c r="F25" s="58"/>
      <c r="G25" s="60"/>
      <c r="H25" s="58"/>
      <c r="I25" s="60"/>
      <c r="J25" s="61"/>
      <c r="K25" s="60"/>
      <c r="L25" s="61"/>
      <c r="M25" s="60"/>
      <c r="N25" s="61"/>
      <c r="O25" s="60"/>
      <c r="P25" s="61"/>
      <c r="Q25" s="60"/>
      <c r="R25" s="62">
        <f t="shared" si="0"/>
        <v>814750</v>
      </c>
      <c r="S25" s="52"/>
    </row>
    <row r="26" spans="1:19" s="27" customFormat="1" ht="90.75" customHeight="1" hidden="1">
      <c r="A26" s="25"/>
      <c r="B26" s="26">
        <v>32</v>
      </c>
      <c r="C26" s="47" t="s">
        <v>42</v>
      </c>
      <c r="D26" s="58" t="s">
        <v>72</v>
      </c>
      <c r="E26" s="59">
        <v>414750</v>
      </c>
      <c r="F26" s="58"/>
      <c r="G26" s="60"/>
      <c r="H26" s="58"/>
      <c r="I26" s="60"/>
      <c r="J26" s="61"/>
      <c r="K26" s="60"/>
      <c r="L26" s="61"/>
      <c r="M26" s="60"/>
      <c r="N26" s="61"/>
      <c r="O26" s="60"/>
      <c r="P26" s="61"/>
      <c r="Q26" s="60"/>
      <c r="R26" s="62">
        <f t="shared" si="0"/>
        <v>414750</v>
      </c>
      <c r="S26" s="52"/>
    </row>
    <row r="27" spans="1:19" s="27" customFormat="1" ht="90.75" customHeight="1" hidden="1">
      <c r="A27" s="25"/>
      <c r="B27" s="26">
        <v>33</v>
      </c>
      <c r="C27" s="47" t="s">
        <v>43</v>
      </c>
      <c r="D27" s="70" t="s">
        <v>61</v>
      </c>
      <c r="E27" s="71">
        <v>814750</v>
      </c>
      <c r="F27" s="70"/>
      <c r="G27" s="72"/>
      <c r="H27" s="70"/>
      <c r="I27" s="72"/>
      <c r="J27" s="73"/>
      <c r="K27" s="72"/>
      <c r="L27" s="73"/>
      <c r="M27" s="72"/>
      <c r="N27" s="73"/>
      <c r="O27" s="72"/>
      <c r="P27" s="73"/>
      <c r="Q27" s="72"/>
      <c r="R27" s="62">
        <f t="shared" si="0"/>
        <v>814750</v>
      </c>
      <c r="S27" s="52"/>
    </row>
    <row r="28" spans="1:19" s="27" customFormat="1" ht="90.75" customHeight="1" hidden="1">
      <c r="A28" s="25"/>
      <c r="B28" s="26">
        <v>34</v>
      </c>
      <c r="C28" s="47" t="s">
        <v>44</v>
      </c>
      <c r="D28" s="58" t="s">
        <v>51</v>
      </c>
      <c r="E28" s="59">
        <v>200000</v>
      </c>
      <c r="F28" s="58" t="s">
        <v>53</v>
      </c>
      <c r="G28" s="60">
        <v>150000</v>
      </c>
      <c r="H28" s="58"/>
      <c r="I28" s="60"/>
      <c r="J28" s="61"/>
      <c r="K28" s="60"/>
      <c r="L28" s="61"/>
      <c r="M28" s="60"/>
      <c r="N28" s="61"/>
      <c r="O28" s="60"/>
      <c r="P28" s="61"/>
      <c r="Q28" s="60"/>
      <c r="R28" s="62">
        <f t="shared" si="0"/>
        <v>350000</v>
      </c>
      <c r="S28" s="52"/>
    </row>
    <row r="29" spans="1:19" s="27" customFormat="1" ht="90.75" customHeight="1">
      <c r="A29" s="25"/>
      <c r="B29" s="26">
        <v>35</v>
      </c>
      <c r="C29" s="47" t="s">
        <v>45</v>
      </c>
      <c r="D29" s="58"/>
      <c r="E29" s="59"/>
      <c r="F29" s="58"/>
      <c r="G29" s="60"/>
      <c r="H29" s="58"/>
      <c r="I29" s="60"/>
      <c r="J29" s="61"/>
      <c r="K29" s="60"/>
      <c r="L29" s="61"/>
      <c r="M29" s="60"/>
      <c r="N29" s="61"/>
      <c r="O29" s="60"/>
      <c r="P29" s="61"/>
      <c r="Q29" s="60"/>
      <c r="R29" s="62">
        <f t="shared" si="0"/>
        <v>0</v>
      </c>
      <c r="S29" s="52"/>
    </row>
    <row r="30" spans="1:19" s="27" customFormat="1" ht="90.75" customHeight="1" hidden="1">
      <c r="A30" s="25"/>
      <c r="B30" s="26">
        <v>36</v>
      </c>
      <c r="C30" s="47" t="s">
        <v>46</v>
      </c>
      <c r="D30" s="58" t="s">
        <v>56</v>
      </c>
      <c r="E30" s="59">
        <v>400000</v>
      </c>
      <c r="F30" s="58"/>
      <c r="G30" s="60"/>
      <c r="H30" s="58"/>
      <c r="I30" s="60"/>
      <c r="J30" s="61"/>
      <c r="K30" s="60"/>
      <c r="L30" s="61"/>
      <c r="M30" s="60"/>
      <c r="N30" s="61"/>
      <c r="O30" s="60"/>
      <c r="P30" s="61"/>
      <c r="Q30" s="60"/>
      <c r="R30" s="62">
        <f t="shared" si="0"/>
        <v>400000</v>
      </c>
      <c r="S30" s="52"/>
    </row>
    <row r="31" spans="1:19" s="27" customFormat="1" ht="90.75" customHeight="1" hidden="1">
      <c r="A31" s="25"/>
      <c r="B31" s="26">
        <v>37</v>
      </c>
      <c r="C31" s="47" t="s">
        <v>47</v>
      </c>
      <c r="D31" s="70" t="s">
        <v>52</v>
      </c>
      <c r="E31" s="71">
        <v>814750</v>
      </c>
      <c r="F31" s="70"/>
      <c r="G31" s="72"/>
      <c r="H31" s="70"/>
      <c r="I31" s="72"/>
      <c r="J31" s="73"/>
      <c r="K31" s="72"/>
      <c r="L31" s="73"/>
      <c r="M31" s="72"/>
      <c r="N31" s="73"/>
      <c r="O31" s="72"/>
      <c r="P31" s="73"/>
      <c r="Q31" s="72"/>
      <c r="R31" s="62">
        <f t="shared" si="0"/>
        <v>814750</v>
      </c>
      <c r="S31" s="52"/>
    </row>
    <row r="32" spans="1:19" s="27" customFormat="1" ht="90.75" customHeight="1" hidden="1">
      <c r="A32" s="25"/>
      <c r="B32" s="26">
        <v>38</v>
      </c>
      <c r="C32" s="47" t="s">
        <v>48</v>
      </c>
      <c r="D32" s="70" t="s">
        <v>49</v>
      </c>
      <c r="E32" s="71">
        <v>814750</v>
      </c>
      <c r="F32" s="70"/>
      <c r="G32" s="72"/>
      <c r="H32" s="70"/>
      <c r="I32" s="72"/>
      <c r="J32" s="73"/>
      <c r="K32" s="72"/>
      <c r="L32" s="73"/>
      <c r="M32" s="72"/>
      <c r="N32" s="73"/>
      <c r="O32" s="72"/>
      <c r="P32" s="73"/>
      <c r="Q32" s="72"/>
      <c r="R32" s="62">
        <f t="shared" si="0"/>
        <v>814750</v>
      </c>
      <c r="S32" s="52"/>
    </row>
    <row r="33" spans="1:19" s="27" customFormat="1" ht="90.75" customHeight="1">
      <c r="A33" s="25"/>
      <c r="B33" s="26"/>
      <c r="C33" s="57"/>
      <c r="D33" s="58"/>
      <c r="E33" s="59"/>
      <c r="F33" s="58"/>
      <c r="G33" s="60"/>
      <c r="H33" s="58"/>
      <c r="I33" s="60"/>
      <c r="J33" s="61"/>
      <c r="K33" s="60"/>
      <c r="L33" s="61"/>
      <c r="M33" s="60"/>
      <c r="N33" s="61"/>
      <c r="O33" s="60"/>
      <c r="P33" s="61"/>
      <c r="Q33" s="60"/>
      <c r="R33" s="62">
        <f t="shared" si="0"/>
        <v>0</v>
      </c>
      <c r="S33" s="52"/>
    </row>
    <row r="34" spans="1:19" s="27" customFormat="1" ht="90.75" customHeight="1">
      <c r="A34" s="26"/>
      <c r="B34" s="26"/>
      <c r="C34" s="36"/>
      <c r="D34" s="30"/>
      <c r="E34" s="31"/>
      <c r="F34" s="32"/>
      <c r="G34" s="31"/>
      <c r="H34" s="32"/>
      <c r="I34" s="31"/>
      <c r="J34" s="33"/>
      <c r="K34" s="31"/>
      <c r="L34" s="33"/>
      <c r="M34" s="31"/>
      <c r="N34" s="33"/>
      <c r="O34" s="31"/>
      <c r="P34" s="33"/>
      <c r="Q34" s="31"/>
      <c r="R34" s="34">
        <f>SUM(R6:R33)</f>
        <v>13989750</v>
      </c>
      <c r="S34" s="54"/>
    </row>
    <row r="35" spans="1:19" ht="90.75" customHeight="1">
      <c r="A35" s="8"/>
      <c r="B35" s="99" t="s">
        <v>8</v>
      </c>
      <c r="C35" s="100"/>
      <c r="D35" s="75">
        <v>2715750</v>
      </c>
      <c r="E35" s="76"/>
      <c r="F35" s="77"/>
      <c r="G35" s="76"/>
      <c r="H35" s="77"/>
      <c r="I35" s="76"/>
      <c r="J35" s="77"/>
      <c r="K35" s="76"/>
      <c r="L35" s="77"/>
      <c r="M35" s="76"/>
      <c r="N35" s="77"/>
      <c r="O35" s="76"/>
      <c r="P35" s="77"/>
      <c r="Q35" s="76"/>
      <c r="R35" s="77"/>
      <c r="S35" s="50"/>
    </row>
    <row r="36" spans="1:19" ht="90.75" customHeight="1">
      <c r="A36" s="9"/>
      <c r="B36" s="101" t="s">
        <v>77</v>
      </c>
      <c r="C36" s="102"/>
      <c r="D36" s="78"/>
      <c r="E36" s="79"/>
      <c r="F36" s="80"/>
      <c r="G36" s="79"/>
      <c r="H36" s="80"/>
      <c r="I36" s="79"/>
      <c r="J36" s="80"/>
      <c r="K36" s="79"/>
      <c r="L36" s="80"/>
      <c r="M36" s="79"/>
      <c r="N36" s="80"/>
      <c r="O36" s="79"/>
      <c r="P36" s="80"/>
      <c r="Q36" s="79"/>
      <c r="R36" s="80"/>
      <c r="S36" s="50"/>
    </row>
    <row r="37" spans="1:19" ht="90.75" customHeight="1">
      <c r="A37" s="10" t="s">
        <v>10</v>
      </c>
      <c r="B37" s="91" t="s">
        <v>12</v>
      </c>
      <c r="C37" s="92"/>
      <c r="D37" s="81"/>
      <c r="E37" s="82"/>
      <c r="F37" s="83"/>
      <c r="G37" s="82"/>
      <c r="H37" s="83"/>
      <c r="I37" s="82"/>
      <c r="J37" s="83"/>
      <c r="K37" s="82"/>
      <c r="L37" s="83"/>
      <c r="M37" s="82"/>
      <c r="N37" s="83"/>
      <c r="O37" s="82"/>
      <c r="P37" s="83"/>
      <c r="Q37" s="82"/>
      <c r="R37" s="83"/>
      <c r="S37" s="50"/>
    </row>
    <row r="38" spans="1:19" ht="90.75" customHeight="1">
      <c r="A38" s="11"/>
      <c r="B38" s="93" t="s">
        <v>11</v>
      </c>
      <c r="C38" s="94"/>
      <c r="D38" s="7" t="s">
        <v>1</v>
      </c>
      <c r="E38" s="12" t="s">
        <v>0</v>
      </c>
      <c r="F38" s="6" t="s">
        <v>1</v>
      </c>
      <c r="G38" s="12" t="s">
        <v>2</v>
      </c>
      <c r="H38" s="6" t="s">
        <v>1</v>
      </c>
      <c r="I38" s="12" t="s">
        <v>3</v>
      </c>
      <c r="J38" s="6" t="s">
        <v>1</v>
      </c>
      <c r="K38" s="12" t="s">
        <v>4</v>
      </c>
      <c r="L38" s="6" t="s">
        <v>1</v>
      </c>
      <c r="M38" s="12" t="s">
        <v>5</v>
      </c>
      <c r="N38" s="6" t="s">
        <v>1</v>
      </c>
      <c r="O38" s="12" t="s">
        <v>6</v>
      </c>
      <c r="P38" s="6" t="s">
        <v>1</v>
      </c>
      <c r="Q38" s="12" t="s">
        <v>7</v>
      </c>
      <c r="R38" s="17" t="e">
        <f>E38+G38+I38+K38+M38+O38+Q5</f>
        <v>#VALUE!</v>
      </c>
      <c r="S38" s="45"/>
    </row>
    <row r="39" spans="1:19" s="24" customFormat="1" ht="90.75" customHeight="1">
      <c r="A39" s="2"/>
      <c r="B39" s="49">
        <v>8</v>
      </c>
      <c r="C39" s="57" t="s">
        <v>23</v>
      </c>
      <c r="D39" s="64" t="s">
        <v>64</v>
      </c>
      <c r="E39" s="65">
        <v>1100000</v>
      </c>
      <c r="F39" s="64"/>
      <c r="G39" s="66"/>
      <c r="H39" s="64"/>
      <c r="I39" s="66"/>
      <c r="J39" s="67"/>
      <c r="K39" s="68"/>
      <c r="L39" s="67"/>
      <c r="M39" s="68"/>
      <c r="N39" s="67"/>
      <c r="O39" s="68"/>
      <c r="P39" s="67"/>
      <c r="Q39" s="68"/>
      <c r="R39" s="69"/>
      <c r="S39" s="45"/>
    </row>
    <row r="40" spans="1:19" s="24" customFormat="1" ht="90.75" customHeight="1">
      <c r="A40" s="18"/>
      <c r="B40" s="49">
        <v>10</v>
      </c>
      <c r="C40" s="57" t="s">
        <v>24</v>
      </c>
      <c r="D40" s="64" t="s">
        <v>65</v>
      </c>
      <c r="E40" s="65">
        <v>1000000</v>
      </c>
      <c r="F40" s="64"/>
      <c r="G40" s="66"/>
      <c r="H40" s="64"/>
      <c r="I40" s="66"/>
      <c r="J40" s="67"/>
      <c r="K40" s="68"/>
      <c r="L40" s="67"/>
      <c r="M40" s="68"/>
      <c r="N40" s="67"/>
      <c r="O40" s="68"/>
      <c r="P40" s="67"/>
      <c r="Q40" s="68"/>
      <c r="R40" s="69"/>
      <c r="S40" s="45"/>
    </row>
    <row r="41" spans="1:19" s="24" customFormat="1" ht="90.75" customHeight="1">
      <c r="A41" s="18"/>
      <c r="B41" s="49">
        <v>11</v>
      </c>
      <c r="C41" s="57" t="s">
        <v>34</v>
      </c>
      <c r="D41" s="64"/>
      <c r="E41" s="65"/>
      <c r="F41" s="64"/>
      <c r="G41" s="66"/>
      <c r="H41" s="64"/>
      <c r="I41" s="66"/>
      <c r="J41" s="67"/>
      <c r="K41" s="68"/>
      <c r="L41" s="67"/>
      <c r="M41" s="68"/>
      <c r="N41" s="67"/>
      <c r="O41" s="68"/>
      <c r="P41" s="67"/>
      <c r="Q41" s="68"/>
      <c r="R41" s="69"/>
      <c r="S41" s="45"/>
    </row>
    <row r="42" spans="1:20" s="24" customFormat="1" ht="90.75" customHeight="1">
      <c r="A42" s="2"/>
      <c r="B42" s="49">
        <v>13</v>
      </c>
      <c r="C42" s="48" t="s">
        <v>29</v>
      </c>
      <c r="D42" s="64" t="s">
        <v>60</v>
      </c>
      <c r="E42" s="65">
        <v>600000</v>
      </c>
      <c r="F42" s="64"/>
      <c r="G42" s="66"/>
      <c r="H42" s="64"/>
      <c r="I42" s="66"/>
      <c r="J42" s="67"/>
      <c r="K42" s="68"/>
      <c r="L42" s="67"/>
      <c r="M42" s="68"/>
      <c r="N42" s="67"/>
      <c r="O42" s="68"/>
      <c r="P42" s="67"/>
      <c r="Q42" s="68"/>
      <c r="R42" s="69"/>
      <c r="S42" s="45"/>
      <c r="T42" s="51"/>
    </row>
    <row r="43" spans="1:19" s="24" customFormat="1" ht="90.75" customHeight="1">
      <c r="A43" s="2"/>
      <c r="B43" s="49">
        <v>16</v>
      </c>
      <c r="C43" s="57" t="s">
        <v>25</v>
      </c>
      <c r="D43" s="64" t="s">
        <v>55</v>
      </c>
      <c r="E43" s="65">
        <v>1200000</v>
      </c>
      <c r="F43" s="64"/>
      <c r="G43" s="66"/>
      <c r="H43" s="64"/>
      <c r="I43" s="66"/>
      <c r="J43" s="67"/>
      <c r="K43" s="68"/>
      <c r="L43" s="67"/>
      <c r="M43" s="68"/>
      <c r="N43" s="67"/>
      <c r="O43" s="68"/>
      <c r="P43" s="67"/>
      <c r="Q43" s="68"/>
      <c r="R43" s="69"/>
      <c r="S43" s="55"/>
    </row>
    <row r="44" spans="1:19" s="24" customFormat="1" ht="90.75" customHeight="1">
      <c r="A44" s="2"/>
      <c r="B44" s="49">
        <v>17</v>
      </c>
      <c r="C44" s="57" t="s">
        <v>26</v>
      </c>
      <c r="D44" s="64" t="s">
        <v>58</v>
      </c>
      <c r="E44" s="65">
        <v>1000000</v>
      </c>
      <c r="F44" s="64"/>
      <c r="G44" s="66"/>
      <c r="H44" s="64"/>
      <c r="I44" s="66"/>
      <c r="J44" s="67"/>
      <c r="K44" s="68"/>
      <c r="L44" s="67"/>
      <c r="M44" s="68"/>
      <c r="N44" s="67"/>
      <c r="O44" s="68"/>
      <c r="P44" s="67"/>
      <c r="Q44" s="68"/>
      <c r="R44" s="69"/>
      <c r="S44" s="45"/>
    </row>
    <row r="45" spans="1:19" s="24" customFormat="1" ht="90.75" customHeight="1">
      <c r="A45" s="39"/>
      <c r="B45" s="40"/>
      <c r="C45" s="46"/>
      <c r="D45" s="41"/>
      <c r="E45" s="42"/>
      <c r="F45" s="41"/>
      <c r="G45" s="42"/>
      <c r="H45" s="41"/>
      <c r="I45" s="42"/>
      <c r="J45" s="43"/>
      <c r="K45" s="44"/>
      <c r="L45" s="43"/>
      <c r="M45" s="44"/>
      <c r="N45" s="43"/>
      <c r="O45" s="44"/>
      <c r="P45" s="43"/>
      <c r="Q45" s="44"/>
      <c r="R45" s="45">
        <f>SUM(R39:R44)</f>
        <v>0</v>
      </c>
      <c r="S45" s="45"/>
    </row>
    <row r="46" spans="3:19" ht="51" customHeight="1">
      <c r="C46" s="37"/>
      <c r="D46" s="19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2"/>
      <c r="S46" s="22"/>
    </row>
  </sheetData>
  <sheetProtection/>
  <autoFilter ref="R1:R46"/>
  <mergeCells count="10">
    <mergeCell ref="D35:R37"/>
    <mergeCell ref="D1:R4"/>
    <mergeCell ref="A3:C4"/>
    <mergeCell ref="B37:C37"/>
    <mergeCell ref="B38:C38"/>
    <mergeCell ref="A5:C5"/>
    <mergeCell ref="B2:C2"/>
    <mergeCell ref="B1:C1"/>
    <mergeCell ref="B35:C35"/>
    <mergeCell ref="B36:C36"/>
  </mergeCells>
  <conditionalFormatting sqref="C14">
    <cfRule type="duplicateValues" priority="580" dxfId="87">
      <formula>AND(COUNTIF($C$14:$C$14,C14)&gt;1,NOT(ISBLANK(C14)))</formula>
    </cfRule>
    <cfRule type="duplicateValues" priority="581" dxfId="87">
      <formula>AND(COUNTIF($C$14:$C$14,C14)&gt;1,NOT(ISBLANK(C14)))</formula>
    </cfRule>
    <cfRule type="duplicateValues" priority="582" dxfId="88">
      <formula>AND(COUNTIF($C$14:$C$14,C14)&gt;1,NOT(ISBLANK(C14)))</formula>
    </cfRule>
  </conditionalFormatting>
  <conditionalFormatting sqref="C14">
    <cfRule type="duplicateValues" priority="583" dxfId="88">
      <formula>AND(COUNTIF($C$14:$C$14,C14)&gt;1,NOT(ISBLANK(C14)))</formula>
    </cfRule>
  </conditionalFormatting>
  <conditionalFormatting sqref="C39">
    <cfRule type="duplicateValues" priority="498" dxfId="88">
      <formula>AND(COUNTIF($C$39:$C$39,C39)&gt;1,NOT(ISBLANK(C39)))</formula>
    </cfRule>
  </conditionalFormatting>
  <conditionalFormatting sqref="C15:C16">
    <cfRule type="duplicateValues" priority="449" dxfId="88">
      <formula>AND(COUNTIF($C$15:$C$16,C15)&gt;1,NOT(ISBLANK(C15)))</formula>
    </cfRule>
  </conditionalFormatting>
  <conditionalFormatting sqref="C15:C16">
    <cfRule type="duplicateValues" priority="450" dxfId="87">
      <formula>AND(COUNTIF($C$15:$C$16,C15)&gt;1,NOT(ISBLANK(C15)))</formula>
    </cfRule>
    <cfRule type="duplicateValues" priority="451" dxfId="88">
      <formula>AND(COUNTIF($C$15:$C$16,C15)&gt;1,NOT(ISBLANK(C15)))</formula>
    </cfRule>
  </conditionalFormatting>
  <conditionalFormatting sqref="C15:C16">
    <cfRule type="duplicateValues" priority="452" dxfId="0">
      <formula>AND(COUNTIF($C$15:$C$16,C15)&gt;1,NOT(ISBLANK(C15)))</formula>
    </cfRule>
    <cfRule type="duplicateValues" priority="453" dxfId="0">
      <formula>AND(COUNTIF($C$15:$C$16,C15)&gt;1,NOT(ISBLANK(C15)))</formula>
    </cfRule>
  </conditionalFormatting>
  <conditionalFormatting sqref="C15:C16">
    <cfRule type="duplicateValues" priority="454" dxfId="87">
      <formula>AND(COUNTIF($C$15:$C$16,C15)&gt;1,NOT(ISBLANK(C15)))</formula>
    </cfRule>
  </conditionalFormatting>
  <conditionalFormatting sqref="C40:C41">
    <cfRule type="duplicateValues" priority="370" dxfId="87">
      <formula>AND(COUNTIF($C$40:$C$41,C40)&gt;1,NOT(ISBLANK(C40)))</formula>
    </cfRule>
    <cfRule type="duplicateValues" priority="371" dxfId="87">
      <formula>AND(COUNTIF($C$40:$C$41,C40)&gt;1,NOT(ISBLANK(C40)))</formula>
    </cfRule>
  </conditionalFormatting>
  <conditionalFormatting sqref="C40:C41">
    <cfRule type="duplicateValues" priority="381" dxfId="88">
      <formula>AND(COUNTIF($C$40:$C$41,C40)&gt;1,NOT(ISBLANK(C40)))</formula>
    </cfRule>
  </conditionalFormatting>
  <conditionalFormatting sqref="C40:C41">
    <cfRule type="duplicateValues" priority="382" dxfId="87">
      <formula>AND(COUNTIF($C$40:$C$41,C40)&gt;1,NOT(ISBLANK(C40)))</formula>
    </cfRule>
    <cfRule type="duplicateValues" priority="383" dxfId="87">
      <formula>AND(COUNTIF($C$40:$C$41,C40)&gt;1,NOT(ISBLANK(C40)))</formula>
    </cfRule>
    <cfRule type="duplicateValues" priority="384" dxfId="88">
      <formula>AND(COUNTIF($C$40:$C$41,C40)&gt;1,NOT(ISBLANK(C40)))</formula>
    </cfRule>
  </conditionalFormatting>
  <conditionalFormatting sqref="C16">
    <cfRule type="duplicateValues" priority="353" dxfId="87">
      <formula>AND(COUNTIF($C$16:$C$16,C16)&gt;1,NOT(ISBLANK(C16)))</formula>
    </cfRule>
  </conditionalFormatting>
  <conditionalFormatting sqref="C16">
    <cfRule type="duplicateValues" priority="350" dxfId="87">
      <formula>AND(COUNTIF($C$16:$C$16,C16)&gt;1,NOT(ISBLANK(C16)))</formula>
    </cfRule>
    <cfRule type="duplicateValues" priority="351" dxfId="87">
      <formula>AND(COUNTIF($C$16:$C$16,C16)&gt;1,NOT(ISBLANK(C16)))</formula>
    </cfRule>
    <cfRule type="duplicateValues" priority="352" dxfId="88">
      <formula>AND(COUNTIF($C$16:$C$16,C16)&gt;1,NOT(ISBLANK(C16)))</formula>
    </cfRule>
  </conditionalFormatting>
  <conditionalFormatting sqref="C16">
    <cfRule type="duplicateValues" priority="349" dxfId="88">
      <formula>AND(COUNTIF($C$16:$C$16,C16)&gt;1,NOT(ISBLANK(C16)))</formula>
    </cfRule>
  </conditionalFormatting>
  <conditionalFormatting sqref="C8">
    <cfRule type="duplicateValues" priority="1870" dxfId="88">
      <formula>AND(COUNTIF($C$8:$C$8,C8)&gt;1,NOT(ISBLANK(C8)))</formula>
    </cfRule>
  </conditionalFormatting>
  <conditionalFormatting sqref="C8">
    <cfRule type="duplicateValues" priority="1871" dxfId="87">
      <formula>AND(COUNTIF($C$8:$C$8,C8)&gt;1,NOT(ISBLANK(C8)))</formula>
    </cfRule>
    <cfRule type="duplicateValues" priority="1872" dxfId="88">
      <formula>AND(COUNTIF($C$8:$C$8,C8)&gt;1,NOT(ISBLANK(C8)))</formula>
    </cfRule>
  </conditionalFormatting>
  <conditionalFormatting sqref="C45">
    <cfRule type="duplicateValues" priority="4234" dxfId="88">
      <formula>AND(COUNTIF($C$45:$C$45,C45)&gt;1,NOT(ISBLANK(C45)))</formula>
    </cfRule>
  </conditionalFormatting>
  <conditionalFormatting sqref="C45">
    <cfRule type="duplicateValues" priority="4235" dxfId="87">
      <formula>AND(COUNTIF($C$45:$C$45,C45)&gt;1,NOT(ISBLANK(C45)))</formula>
    </cfRule>
    <cfRule type="duplicateValues" priority="4236" dxfId="87">
      <formula>AND(COUNTIF($C$45:$C$45,C45)&gt;1,NOT(ISBLANK(C45)))</formula>
    </cfRule>
    <cfRule type="duplicateValues" priority="4237" dxfId="88">
      <formula>AND(COUNTIF($C$45:$C$45,C45)&gt;1,NOT(ISBLANK(C45)))</formula>
    </cfRule>
  </conditionalFormatting>
  <conditionalFormatting sqref="C6:C7">
    <cfRule type="duplicateValues" priority="4293" dxfId="88">
      <formula>AND(COUNTIF($C$6:$C$7,C6)&gt;1,NOT(ISBLANK(C6)))</formula>
    </cfRule>
  </conditionalFormatting>
  <conditionalFormatting sqref="C6:C7">
    <cfRule type="duplicateValues" priority="4295" dxfId="87">
      <formula>AND(COUNTIF($C$6:$C$7,C6)&gt;1,NOT(ISBLANK(C6)))</formula>
    </cfRule>
    <cfRule type="duplicateValues" priority="4296" dxfId="88">
      <formula>AND(COUNTIF($C$6:$C$7,C6)&gt;1,NOT(ISBLANK(C6)))</formula>
    </cfRule>
  </conditionalFormatting>
  <conditionalFormatting sqref="C39">
    <cfRule type="duplicateValues" priority="5009" dxfId="87">
      <formula>AND(COUNTIF($C$39:$C$39,C39)&gt;1,NOT(ISBLANK(C39)))</formula>
    </cfRule>
    <cfRule type="duplicateValues" priority="5010" dxfId="87">
      <formula>AND(COUNTIF($C$39:$C$39,C39)&gt;1,NOT(ISBLANK(C39)))</formula>
    </cfRule>
    <cfRule type="duplicateValues" priority="5011" dxfId="88">
      <formula>AND(COUNTIF($C$39:$C$39,C39)&gt;1,NOT(ISBLANK(C39)))</formula>
    </cfRule>
  </conditionalFormatting>
  <conditionalFormatting sqref="C12:C13">
    <cfRule type="duplicateValues" priority="5020" dxfId="88">
      <formula>AND(COUNTIF($C$12:$C$13,C12)&gt;1,NOT(ISBLANK(C12)))</formula>
    </cfRule>
  </conditionalFormatting>
  <conditionalFormatting sqref="C12:C13">
    <cfRule type="duplicateValues" priority="5022" dxfId="87">
      <formula>AND(COUNTIF($C$12:$C$13,C12)&gt;1,NOT(ISBLANK(C12)))</formula>
    </cfRule>
    <cfRule type="duplicateValues" priority="5023" dxfId="88">
      <formula>AND(COUNTIF($C$12:$C$13,C12)&gt;1,NOT(ISBLANK(C12)))</formula>
    </cfRule>
  </conditionalFormatting>
  <conditionalFormatting sqref="C12:C13">
    <cfRule type="duplicateValues" priority="5026" dxfId="0">
      <formula>AND(COUNTIF($C$12:$C$13,C12)&gt;1,NOT(ISBLANK(C12)))</formula>
    </cfRule>
    <cfRule type="duplicateValues" priority="5027" dxfId="0">
      <formula>AND(COUNTIF($C$12:$C$13,C12)&gt;1,NOT(ISBLANK(C12)))</formula>
    </cfRule>
  </conditionalFormatting>
  <conditionalFormatting sqref="C26:C34">
    <cfRule type="duplicateValues" priority="5" dxfId="88">
      <formula>AND(COUNTIF($C$26:$C$34,C26)&gt;1,NOT(ISBLANK(C26)))</formula>
    </cfRule>
  </conditionalFormatting>
  <conditionalFormatting sqref="C8">
    <cfRule type="duplicateValues" priority="5191" dxfId="0">
      <formula>AND(COUNTIF($C$8:$C$8,C8)&gt;1,NOT(ISBLANK(C8)))</formula>
    </cfRule>
    <cfRule type="duplicateValues" priority="5192" dxfId="0">
      <formula>AND(COUNTIF($C$8:$C$8,C8)&gt;1,NOT(ISBLANK(C8)))</formula>
    </cfRule>
  </conditionalFormatting>
  <conditionalFormatting sqref="C8">
    <cfRule type="duplicateValues" priority="5198" dxfId="87">
      <formula>AND(COUNTIF($C$8:$C$8,C8)&gt;1,NOT(ISBLANK(C8)))</formula>
    </cfRule>
    <cfRule type="duplicateValues" priority="5199" dxfId="87">
      <formula>AND(COUNTIF($C$8:$C$8,C8)&gt;1,NOT(ISBLANK(C8)))</formula>
    </cfRule>
  </conditionalFormatting>
  <conditionalFormatting sqref="C9:C10">
    <cfRule type="duplicateValues" priority="5200" dxfId="88">
      <formula>AND(COUNTIF($C$9:$C$10,C9)&gt;1,NOT(ISBLANK(C9)))</formula>
    </cfRule>
  </conditionalFormatting>
  <conditionalFormatting sqref="C9:C10">
    <cfRule type="duplicateValues" priority="5201" dxfId="87">
      <formula>AND(COUNTIF($C$9:$C$10,C9)&gt;1,NOT(ISBLANK(C9)))</formula>
    </cfRule>
    <cfRule type="duplicateValues" priority="5202" dxfId="88">
      <formula>AND(COUNTIF($C$9:$C$10,C9)&gt;1,NOT(ISBLANK(C9)))</formula>
    </cfRule>
  </conditionalFormatting>
  <conditionalFormatting sqref="C9:C10 C6:C7">
    <cfRule type="duplicateValues" priority="5203" dxfId="0">
      <formula>AND(COUNTIF($C$9:$C$10,C6)+COUNTIF($C$6:$C$7,C6)&gt;1,NOT(ISBLANK(C6)))</formula>
    </cfRule>
    <cfRule type="duplicateValues" priority="5204" dxfId="0">
      <formula>AND(COUNTIF($C$9:$C$10,C6)+COUNTIF($C$6:$C$7,C6)&gt;1,NOT(ISBLANK(C6)))</formula>
    </cfRule>
  </conditionalFormatting>
  <conditionalFormatting sqref="C11">
    <cfRule type="duplicateValues" priority="5228" dxfId="88">
      <formula>AND(COUNTIF($C$11:$C$11,C11)&gt;1,NOT(ISBLANK(C11)))</formula>
    </cfRule>
  </conditionalFormatting>
  <conditionalFormatting sqref="C11">
    <cfRule type="duplicateValues" priority="5229" dxfId="87">
      <formula>AND(COUNTIF($C$11:$C$11,C11)&gt;1,NOT(ISBLANK(C11)))</formula>
    </cfRule>
    <cfRule type="duplicateValues" priority="5230" dxfId="88">
      <formula>AND(COUNTIF($C$11:$C$11,C11)&gt;1,NOT(ISBLANK(C11)))</formula>
    </cfRule>
  </conditionalFormatting>
  <conditionalFormatting sqref="C11">
    <cfRule type="duplicateValues" priority="5231" dxfId="0">
      <formula>AND(COUNTIF($C$11:$C$11,C11)&gt;1,NOT(ISBLANK(C11)))</formula>
    </cfRule>
    <cfRule type="duplicateValues" priority="5232" dxfId="0">
      <formula>AND(COUNTIF($C$11:$C$11,C11)&gt;1,NOT(ISBLANK(C11)))</formula>
    </cfRule>
  </conditionalFormatting>
  <conditionalFormatting sqref="C17:C25">
    <cfRule type="duplicateValues" priority="5258" dxfId="88">
      <formula>AND(COUNTIF($C$17:$C$25,C17)&gt;1,NOT(ISBLANK(C17)))</formula>
    </cfRule>
  </conditionalFormatting>
  <conditionalFormatting sqref="C17:C25">
    <cfRule type="duplicateValues" priority="5259" dxfId="87">
      <formula>AND(COUNTIF($C$17:$C$25,C17)&gt;1,NOT(ISBLANK(C17)))</formula>
    </cfRule>
    <cfRule type="duplicateValues" priority="5260" dxfId="88">
      <formula>AND(COUNTIF($C$17:$C$25,C17)&gt;1,NOT(ISBLANK(C17)))</formula>
    </cfRule>
  </conditionalFormatting>
  <conditionalFormatting sqref="C17:C25">
    <cfRule type="duplicateValues" priority="5261" dxfId="87">
      <formula>AND(COUNTIF($C$17:$C$25,C17)&gt;1,NOT(ISBLANK(C17)))</formula>
    </cfRule>
    <cfRule type="duplicateValues" priority="5262" dxfId="87">
      <formula>AND(COUNTIF($C$17:$C$25,C17)&gt;1,NOT(ISBLANK(C17)))</formula>
    </cfRule>
  </conditionalFormatting>
  <conditionalFormatting sqref="C19:C25">
    <cfRule type="duplicateValues" priority="5276" dxfId="88">
      <formula>AND(COUNTIF($C$19:$C$25,C19)&gt;1,NOT(ISBLANK(C19)))</formula>
    </cfRule>
  </conditionalFormatting>
  <conditionalFormatting sqref="C19:C25">
    <cfRule type="duplicateValues" priority="5277" dxfId="87">
      <formula>AND(COUNTIF($C$19:$C$25,C19)&gt;1,NOT(ISBLANK(C19)))</formula>
    </cfRule>
    <cfRule type="duplicateValues" priority="5278" dxfId="87">
      <formula>AND(COUNTIF($C$19:$C$25,C19)&gt;1,NOT(ISBLANK(C19)))</formula>
    </cfRule>
    <cfRule type="duplicateValues" priority="5279" dxfId="88">
      <formula>AND(COUNTIF($C$19:$C$25,C19)&gt;1,NOT(ISBLANK(C19)))</formula>
    </cfRule>
  </conditionalFormatting>
  <conditionalFormatting sqref="C19:C25">
    <cfRule type="duplicateValues" priority="5280" dxfId="87">
      <formula>AND(COUNTIF($C$19:$C$25,C19)&gt;1,NOT(ISBLANK(C19)))</formula>
    </cfRule>
    <cfRule type="duplicateValues" priority="5281" dxfId="87">
      <formula>AND(COUNTIF($C$19:$C$25,C19)&gt;1,NOT(ISBLANK(C19)))</formula>
    </cfRule>
  </conditionalFormatting>
  <conditionalFormatting sqref="C26:C33">
    <cfRule type="duplicateValues" priority="5282" dxfId="88">
      <formula>AND(COUNTIF($C$26:$C$33,C26)&gt;1,NOT(ISBLANK(C26)))</formula>
    </cfRule>
  </conditionalFormatting>
  <conditionalFormatting sqref="C26:C33">
    <cfRule type="duplicateValues" priority="5284" dxfId="87">
      <formula>AND(COUNTIF($C$26:$C$33,C26)&gt;1,NOT(ISBLANK(C26)))</formula>
    </cfRule>
    <cfRule type="duplicateValues" priority="5285" dxfId="88">
      <formula>AND(COUNTIF($C$26:$C$33,C26)&gt;1,NOT(ISBLANK(C26)))</formula>
    </cfRule>
  </conditionalFormatting>
  <conditionalFormatting sqref="C26:C33">
    <cfRule type="duplicateValues" priority="5288" dxfId="87">
      <formula>AND(COUNTIF($C$26:$C$33,C26)&gt;1,NOT(ISBLANK(C26)))</formula>
    </cfRule>
    <cfRule type="duplicateValues" priority="5289" dxfId="87">
      <formula>AND(COUNTIF($C$26:$C$33,C26)&gt;1,NOT(ISBLANK(C26)))</formula>
    </cfRule>
  </conditionalFormatting>
  <conditionalFormatting sqref="C26:C34">
    <cfRule type="duplicateValues" priority="5294" dxfId="87">
      <formula>AND(COUNTIF($C$26:$C$34,C26)&gt;1,NOT(ISBLANK(C26)))</formula>
    </cfRule>
    <cfRule type="duplicateValues" priority="5295" dxfId="87">
      <formula>AND(COUNTIF($C$26:$C$34,C26)&gt;1,NOT(ISBLANK(C26)))</formula>
    </cfRule>
    <cfRule type="duplicateValues" priority="5296" dxfId="88">
      <formula>AND(COUNTIF($C$26:$C$34,C26)&gt;1,NOT(ISBLANK(C26)))</formula>
    </cfRule>
  </conditionalFormatting>
  <conditionalFormatting sqref="C26:C34 C9:C14 C6:C7">
    <cfRule type="duplicateValues" priority="5300" dxfId="87">
      <formula>AND(COUNTIF($C$26:$C$34,C6)+COUNTIF($C$9:$C$14,C6)+COUNTIF($C$6:$C$7,C6)&gt;1,NOT(ISBLANK(C6)))</formula>
    </cfRule>
    <cfRule type="duplicateValues" priority="5301" dxfId="87">
      <formula>AND(COUNTIF($C$26:$C$34,C6)+COUNTIF($C$9:$C$14,C6)+COUNTIF($C$6:$C$7,C6)&gt;1,NOT(ISBLANK(C6)))</formula>
    </cfRule>
  </conditionalFormatting>
  <conditionalFormatting sqref="C40:C42">
    <cfRule type="duplicateValues" priority="5640" dxfId="88">
      <formula>AND(COUNTIF($C$40:$C$42,C40)&gt;1,NOT(ISBLANK(C40)))</formula>
    </cfRule>
  </conditionalFormatting>
  <conditionalFormatting sqref="C40:C42">
    <cfRule type="duplicateValues" priority="5641" dxfId="87">
      <formula>AND(COUNTIF($C$40:$C$42,C40)&gt;1,NOT(ISBLANK(C40)))</formula>
    </cfRule>
    <cfRule type="duplicateValues" priority="5642" dxfId="87">
      <formula>AND(COUNTIF($C$40:$C$42,C40)&gt;1,NOT(ISBLANK(C40)))</formula>
    </cfRule>
    <cfRule type="duplicateValues" priority="5643" dxfId="88">
      <formula>AND(COUNTIF($C$40:$C$42,C40)&gt;1,NOT(ISBLANK(C40)))</formula>
    </cfRule>
  </conditionalFormatting>
  <conditionalFormatting sqref="C43:C44">
    <cfRule type="duplicateValues" priority="5934" dxfId="88">
      <formula>AND(COUNTIF($C$43:$C$44,C43)&gt;1,NOT(ISBLANK(C43)))</formula>
    </cfRule>
  </conditionalFormatting>
  <conditionalFormatting sqref="C43:C44">
    <cfRule type="duplicateValues" priority="5935" dxfId="87">
      <formula>AND(COUNTIF($C$43:$C$44,C43)&gt;1,NOT(ISBLANK(C43)))</formula>
    </cfRule>
    <cfRule type="duplicateValues" priority="5936" dxfId="87">
      <formula>AND(COUNTIF($C$43:$C$44,C43)&gt;1,NOT(ISBLANK(C43)))</formula>
    </cfRule>
    <cfRule type="duplicateValues" priority="5937" dxfId="88">
      <formula>AND(COUNTIF($C$43:$C$44,C43)&gt;1,NOT(ISBLANK(C43)))</formula>
    </cfRule>
  </conditionalFormatting>
  <conditionalFormatting sqref="C39">
    <cfRule type="duplicateValues" priority="6007" dxfId="87">
      <formula>AND(COUNTIF($C$39:$C$39,C39)&gt;1,NOT(ISBLANK(C39)))</formula>
    </cfRule>
    <cfRule type="duplicateValues" priority="6008" dxfId="87">
      <formula>AND(COUNTIF($C$39:$C$39,C39)&gt;1,NOT(ISBLANK(C39)))</formula>
    </cfRule>
  </conditionalFormatting>
  <conditionalFormatting sqref="C39:C45">
    <cfRule type="duplicateValues" priority="6009" dxfId="87" stopIfTrue="1">
      <formula>AND(COUNTIF($C$39:$C$45,C39)&gt;1,NOT(ISBLANK(C39)))</formula>
    </cfRule>
  </conditionalFormatting>
  <printOptions/>
  <pageMargins left="0.2" right="0.2" top="0.29" bottom="0.2" header="0.76" footer="0.2"/>
  <pageSetup fitToHeight="3" horizontalDpi="600" verticalDpi="600" orientation="portrait" scale="20" r:id="rId1"/>
  <rowBreaks count="2" manualBreakCount="2">
    <brk id="34" min="1" max="17" man="1"/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Netcom</dc:creator>
  <cp:keywords/>
  <dc:description/>
  <cp:lastModifiedBy>Lab1</cp:lastModifiedBy>
  <cp:lastPrinted>2018-02-01T15:06:59Z</cp:lastPrinted>
  <dcterms:created xsi:type="dcterms:W3CDTF">2012-01-10T03:51:31Z</dcterms:created>
  <dcterms:modified xsi:type="dcterms:W3CDTF">2018-02-01T15:07:00Z</dcterms:modified>
  <cp:category/>
  <cp:version/>
  <cp:contentType/>
  <cp:contentStatus/>
</cp:coreProperties>
</file>